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Containers" sheetId="2" state="visible" r:id="rId2"/>
    <sheet name="Tiers" sheetId="3" state="visible" r:id="rId3"/>
    <sheet name="Summary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.00;($#,##0.00);-"/>
  </numFmts>
  <fonts count="8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color rgb="00FFFFFF"/>
      <sz val="10"/>
    </font>
    <font>
      <name val="Arial"/>
      <b val="1"/>
      <sz val="10"/>
    </font>
    <font>
      <name val="Arial"/>
      <color rgb="000000FF"/>
      <sz val="10"/>
    </font>
    <font>
      <name val="Arial"/>
      <sz val="10"/>
    </font>
    <font>
      <name val="Arial"/>
      <i val="1"/>
      <color rgb="00595959"/>
      <sz val="9"/>
    </font>
    <font>
      <name val="Arial"/>
      <b val="1"/>
      <color rgb="000000FF"/>
      <sz val="10"/>
    </font>
  </fonts>
  <fills count="4">
    <fill>
      <patternFill/>
    </fill>
    <fill>
      <patternFill patternType="gray125"/>
    </fill>
    <fill>
      <patternFill patternType="solid">
        <fgColor rgb="00217346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0" fontId="3" fillId="0" borderId="0" pivotButton="0" quotePrefix="0" xfId="0"/>
    <xf numFmtId="0" fontId="5" fillId="0" borderId="0" applyAlignment="1" pivotButton="0" quotePrefix="0" xfId="0">
      <alignment vertical="top" wrapText="1"/>
    </xf>
    <xf numFmtId="0" fontId="7" fillId="3" borderId="0" pivotButton="0" quotePrefix="0" xfId="0"/>
    <xf numFmtId="164" fontId="4" fillId="3" borderId="1" pivotButton="0" quotePrefix="0" xfId="0"/>
    <xf numFmtId="0" fontId="2" fillId="2" borderId="1" applyAlignment="1" pivotButton="0" quotePrefix="0" xfId="0">
      <alignment horizontal="center" vertical="center" wrapText="1"/>
    </xf>
    <xf numFmtId="0" fontId="4" fillId="3" borderId="1" pivotButton="0" quotePrefix="0" xfId="0"/>
    <xf numFmtId="3" fontId="4" fillId="3" borderId="1" pivotButton="0" quotePrefix="0" xfId="0"/>
    <xf numFmtId="3" fontId="5" fillId="0" borderId="1" pivotButton="0" quotePrefix="0" xfId="0"/>
    <xf numFmtId="165" fontId="5" fillId="0" borderId="1" pivotButton="0" quotePrefix="0" xfId="0"/>
    <xf numFmtId="165" fontId="4" fillId="3" borderId="1" pivotButton="0" quotePrefix="0" xfId="0"/>
    <xf numFmtId="165" fontId="3" fillId="0" borderId="1" pivotButton="0" quotePrefix="0" xfId="0"/>
    <xf numFmtId="3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Demurrage &amp; detention calculator</t>
        </is>
      </c>
    </row>
    <row r="2">
      <c r="A2" s="2" t="inlineStr">
        <is>
          <t>Free template from spreadsheet.partners — free for commercial use, no attribution needed.</t>
        </is>
      </c>
    </row>
    <row r="4">
      <c r="A4" s="3" t="inlineStr">
        <is>
          <t>What this does</t>
        </is>
      </c>
    </row>
    <row r="5">
      <c r="A5" s="4" t="inlineStr">
        <is>
          <t>Counts free days correctly, applies the tiered daily rate from your contract, and shows what is accruing right now on containers still out.</t>
        </is>
      </c>
    </row>
    <row r="7">
      <c r="A7" s="3" t="inlineStr">
        <is>
          <t>Fill in</t>
        </is>
      </c>
    </row>
    <row r="8">
      <c r="A8" s="4" t="inlineStr">
        <is>
          <t>Containers sheet: container number, Demurrage or Detention, discharge date, free days, and the return date once it happens. Leave Returned blank while the box is still out.</t>
        </is>
      </c>
    </row>
    <row r="10">
      <c r="A10" s="3" t="inlineStr">
        <is>
          <t>Set your rates</t>
        </is>
      </c>
    </row>
    <row r="11">
      <c r="A11" s="4" t="inlineStr">
        <is>
          <t>Tiers sheet. From and To are chargeable-day counts, so 1-5 at 85 then 6-10 at 140 means the sixth day onwards costs 140.</t>
        </is>
      </c>
    </row>
    <row r="13">
      <c r="A13" s="3" t="inlineStr">
        <is>
          <t>Calculated for you</t>
        </is>
      </c>
    </row>
    <row r="14">
      <c r="A14" s="4" t="inlineStr">
        <is>
          <t>Days out, Chargeable, Rate, Accrued, and the Summary sheet. The as-of date in K2 defaults to today.</t>
        </is>
      </c>
    </row>
    <row r="16">
      <c r="A16" s="3" t="inlineStr">
        <is>
          <t>Note</t>
        </is>
      </c>
    </row>
    <row r="17">
      <c r="A17" s="4" t="inlineStr">
        <is>
          <t>Days out counts calendar days, as most carrier tariffs do. If your contract counts working days, swap the subtraction in column F for NETWORKDAYS.</t>
        </is>
      </c>
    </row>
    <row r="20">
      <c r="A20" s="5" t="inlineStr">
        <is>
          <t>Blue text on a yellow fill = type here. Black = calculated, leave alone.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1" customWidth="1" min="4" max="4"/>
    <col width="12" customWidth="1" min="5" max="5"/>
    <col width="11" customWidth="1" min="6" max="6"/>
    <col width="12" customWidth="1" min="7" max="7"/>
    <col width="10" customWidth="1" min="8" max="8"/>
    <col width="13" customWidth="1" min="9" max="9"/>
  </cols>
  <sheetData>
    <row r="1">
      <c r="A1" s="1" t="inlineStr">
        <is>
          <t>Demurrage &amp; detention calculator</t>
        </is>
      </c>
      <c r="K1" s="3" t="inlineStr">
        <is>
          <t>As-of date</t>
        </is>
      </c>
    </row>
    <row r="2">
      <c r="K2" s="6">
        <f>TODAY()</f>
        <v/>
      </c>
    </row>
    <row r="4">
      <c r="A4" s="7" t="inlineStr">
        <is>
          <t>Container</t>
        </is>
      </c>
      <c r="B4" s="7" t="inlineStr">
        <is>
          <t>Type</t>
        </is>
      </c>
      <c r="C4" s="7" t="inlineStr">
        <is>
          <t>Discharged</t>
        </is>
      </c>
      <c r="D4" s="7" t="inlineStr">
        <is>
          <t>Free days</t>
        </is>
      </c>
      <c r="E4" s="7" t="inlineStr">
        <is>
          <t>Returned</t>
        </is>
      </c>
      <c r="F4" s="7" t="inlineStr">
        <is>
          <t>Days out</t>
        </is>
      </c>
      <c r="G4" s="7" t="inlineStr">
        <is>
          <t>Chargeable</t>
        </is>
      </c>
      <c r="H4" s="7" t="inlineStr">
        <is>
          <t>Rate</t>
        </is>
      </c>
      <c r="I4" s="7" t="inlineStr">
        <is>
          <t>Accrued</t>
        </is>
      </c>
    </row>
    <row r="5">
      <c r="A5" s="8" t="inlineStr">
        <is>
          <t>MSCU7741233</t>
        </is>
      </c>
      <c r="B5" s="8" t="inlineStr">
        <is>
          <t>Demurrage</t>
        </is>
      </c>
      <c r="C5" s="6" t="inlineStr">
        <is>
          <t>2026-02-18</t>
        </is>
      </c>
      <c r="D5" s="9" t="n">
        <v>7</v>
      </c>
      <c r="E5" s="6" t="inlineStr">
        <is>
          <t>2026-02-24</t>
        </is>
      </c>
      <c r="F5" s="10">
        <f>IF($C5="","",IF($E5="",$K$2-$C5,$E5-$C5))</f>
        <v/>
      </c>
      <c r="G5" s="10">
        <f>IF($F5="","",MAX(0,$F5-$D5))</f>
        <v/>
      </c>
      <c r="H5" s="11">
        <f>IFERROR(INDEX(Tiers!$D$5:$D$24,MATCH(1,(Tiers!$A$5:$A$24=$B5)*(Tiers!$B$5:$B$24&lt;=$G5)*(Tiers!$C$5:$C$24&gt;=$G5),0)),0)</f>
        <v/>
      </c>
      <c r="I5" s="11">
        <f>IF($G5="",0,IF($G5=0,0,$G5*$H5))</f>
        <v/>
      </c>
    </row>
    <row r="6">
      <c r="A6" s="8" t="inlineStr">
        <is>
          <t>MAEU8820114</t>
        </is>
      </c>
      <c r="B6" s="8" t="inlineStr">
        <is>
          <t>Detention</t>
        </is>
      </c>
      <c r="C6" s="6" t="inlineStr">
        <is>
          <t>2026-02-20</t>
        </is>
      </c>
      <c r="D6" s="9" t="n">
        <v>5</v>
      </c>
      <c r="E6" s="6" t="inlineStr">
        <is>
          <t>2026-03-02</t>
        </is>
      </c>
      <c r="F6" s="10">
        <f>IF($C6="","",IF($E6="",$K$2-$C6,$E6-$C6))</f>
        <v/>
      </c>
      <c r="G6" s="10">
        <f>IF($F6="","",MAX(0,$F6-$D6))</f>
        <v/>
      </c>
      <c r="H6" s="11">
        <f>IFERROR(INDEX(Tiers!$D$5:$D$24,MATCH(1,(Tiers!$A$5:$A$24=$B6)*(Tiers!$B$5:$B$24&lt;=$G6)*(Tiers!$C$5:$C$24&gt;=$G6),0)),0)</f>
        <v/>
      </c>
      <c r="I6" s="11">
        <f>IF($G6="",0,IF($G6=0,0,$G6*$H6))</f>
        <v/>
      </c>
    </row>
    <row r="7">
      <c r="A7" s="8" t="inlineStr">
        <is>
          <t>CMAU5512900</t>
        </is>
      </c>
      <c r="B7" s="8" t="inlineStr">
        <is>
          <t>Demurrage</t>
        </is>
      </c>
      <c r="C7" s="6" t="inlineStr">
        <is>
          <t>2026-03-04</t>
        </is>
      </c>
      <c r="D7" s="9" t="n">
        <v>7</v>
      </c>
      <c r="E7" s="6" t="n"/>
      <c r="F7" s="10">
        <f>IF($C7="","",IF($E7="",$K$2-$C7,$E7-$C7))</f>
        <v/>
      </c>
      <c r="G7" s="10">
        <f>IF($F7="","",MAX(0,$F7-$D7))</f>
        <v/>
      </c>
      <c r="H7" s="11">
        <f>IFERROR(INDEX(Tiers!$D$5:$D$24,MATCH(1,(Tiers!$A$5:$A$24=$B7)*(Tiers!$B$5:$B$24&lt;=$G7)*(Tiers!$C$5:$C$24&gt;=$G7),0)),0)</f>
        <v/>
      </c>
      <c r="I7" s="11">
        <f>IF($G7="",0,IF($G7=0,0,$G7*$H7))</f>
        <v/>
      </c>
    </row>
    <row r="8">
      <c r="A8" s="8" t="n"/>
      <c r="B8" s="8" t="n"/>
      <c r="C8" s="6" t="n"/>
      <c r="D8" s="9" t="n"/>
      <c r="E8" s="6" t="n"/>
      <c r="F8" s="10">
        <f>IF($C8="","",IF($E8="",$K$2-$C8,$E8-$C8))</f>
        <v/>
      </c>
      <c r="G8" s="10">
        <f>IF($F8="","",MAX(0,$F8-$D8))</f>
        <v/>
      </c>
      <c r="H8" s="11">
        <f>IFERROR(INDEX(Tiers!$D$5:$D$24,MATCH(1,(Tiers!$A$5:$A$24=$B8)*(Tiers!$B$5:$B$24&lt;=$G8)*(Tiers!$C$5:$C$24&gt;=$G8),0)),0)</f>
        <v/>
      </c>
      <c r="I8" s="11">
        <f>IF($G8="",0,IF($G8=0,0,$G8*$H8))</f>
        <v/>
      </c>
    </row>
    <row r="9">
      <c r="A9" s="8" t="n"/>
      <c r="B9" s="8" t="n"/>
      <c r="C9" s="6" t="n"/>
      <c r="D9" s="9" t="n"/>
      <c r="E9" s="6" t="n"/>
      <c r="F9" s="10">
        <f>IF($C9="","",IF($E9="",$K$2-$C9,$E9-$C9))</f>
        <v/>
      </c>
      <c r="G9" s="10">
        <f>IF($F9="","",MAX(0,$F9-$D9))</f>
        <v/>
      </c>
      <c r="H9" s="11">
        <f>IFERROR(INDEX(Tiers!$D$5:$D$24,MATCH(1,(Tiers!$A$5:$A$24=$B9)*(Tiers!$B$5:$B$24&lt;=$G9)*(Tiers!$C$5:$C$24&gt;=$G9),0)),0)</f>
        <v/>
      </c>
      <c r="I9" s="11">
        <f>IF($G9="",0,IF($G9=0,0,$G9*$H9))</f>
        <v/>
      </c>
    </row>
    <row r="10">
      <c r="A10" s="8" t="n"/>
      <c r="B10" s="8" t="n"/>
      <c r="C10" s="6" t="n"/>
      <c r="D10" s="9" t="n"/>
      <c r="E10" s="6" t="n"/>
      <c r="F10" s="10">
        <f>IF($C10="","",IF($E10="",$K$2-$C10,$E10-$C10))</f>
        <v/>
      </c>
      <c r="G10" s="10">
        <f>IF($F10="","",MAX(0,$F10-$D10))</f>
        <v/>
      </c>
      <c r="H10" s="11">
        <f>IFERROR(INDEX(Tiers!$D$5:$D$24,MATCH(1,(Tiers!$A$5:$A$24=$B10)*(Tiers!$B$5:$B$24&lt;=$G10)*(Tiers!$C$5:$C$24&gt;=$G10),0)),0)</f>
        <v/>
      </c>
      <c r="I10" s="11">
        <f>IF($G10="",0,IF($G10=0,0,$G10*$H10))</f>
        <v/>
      </c>
    </row>
    <row r="11">
      <c r="A11" s="8" t="n"/>
      <c r="B11" s="8" t="n"/>
      <c r="C11" s="6" t="n"/>
      <c r="D11" s="9" t="n"/>
      <c r="E11" s="6" t="n"/>
      <c r="F11" s="10">
        <f>IF($C11="","",IF($E11="",$K$2-$C11,$E11-$C11))</f>
        <v/>
      </c>
      <c r="G11" s="10">
        <f>IF($F11="","",MAX(0,$F11-$D11))</f>
        <v/>
      </c>
      <c r="H11" s="11">
        <f>IFERROR(INDEX(Tiers!$D$5:$D$24,MATCH(1,(Tiers!$A$5:$A$24=$B11)*(Tiers!$B$5:$B$24&lt;=$G11)*(Tiers!$C$5:$C$24&gt;=$G11),0)),0)</f>
        <v/>
      </c>
      <c r="I11" s="11">
        <f>IF($G11="",0,IF($G11=0,0,$G11*$H11))</f>
        <v/>
      </c>
    </row>
    <row r="12">
      <c r="A12" s="8" t="n"/>
      <c r="B12" s="8" t="n"/>
      <c r="C12" s="6" t="n"/>
      <c r="D12" s="9" t="n"/>
      <c r="E12" s="6" t="n"/>
      <c r="F12" s="10">
        <f>IF($C12="","",IF($E12="",$K$2-$C12,$E12-$C12))</f>
        <v/>
      </c>
      <c r="G12" s="10">
        <f>IF($F12="","",MAX(0,$F12-$D12))</f>
        <v/>
      </c>
      <c r="H12" s="11">
        <f>IFERROR(INDEX(Tiers!$D$5:$D$24,MATCH(1,(Tiers!$A$5:$A$24=$B12)*(Tiers!$B$5:$B$24&lt;=$G12)*(Tiers!$C$5:$C$24&gt;=$G12),0)),0)</f>
        <v/>
      </c>
      <c r="I12" s="11">
        <f>IF($G12="",0,IF($G12=0,0,$G12*$H12))</f>
        <v/>
      </c>
    </row>
    <row r="13">
      <c r="A13" s="8" t="n"/>
      <c r="B13" s="8" t="n"/>
      <c r="C13" s="6" t="n"/>
      <c r="D13" s="9" t="n"/>
      <c r="E13" s="6" t="n"/>
      <c r="F13" s="10">
        <f>IF($C13="","",IF($E13="",$K$2-$C13,$E13-$C13))</f>
        <v/>
      </c>
      <c r="G13" s="10">
        <f>IF($F13="","",MAX(0,$F13-$D13))</f>
        <v/>
      </c>
      <c r="H13" s="11">
        <f>IFERROR(INDEX(Tiers!$D$5:$D$24,MATCH(1,(Tiers!$A$5:$A$24=$B13)*(Tiers!$B$5:$B$24&lt;=$G13)*(Tiers!$C$5:$C$24&gt;=$G13),0)),0)</f>
        <v/>
      </c>
      <c r="I13" s="11">
        <f>IF($G13="",0,IF($G13=0,0,$G13*$H13))</f>
        <v/>
      </c>
    </row>
    <row r="14">
      <c r="A14" s="8" t="n"/>
      <c r="B14" s="8" t="n"/>
      <c r="C14" s="6" t="n"/>
      <c r="D14" s="9" t="n"/>
      <c r="E14" s="6" t="n"/>
      <c r="F14" s="10">
        <f>IF($C14="","",IF($E14="",$K$2-$C14,$E14-$C14))</f>
        <v/>
      </c>
      <c r="G14" s="10">
        <f>IF($F14="","",MAX(0,$F14-$D14))</f>
        <v/>
      </c>
      <c r="H14" s="11">
        <f>IFERROR(INDEX(Tiers!$D$5:$D$24,MATCH(1,(Tiers!$A$5:$A$24=$B14)*(Tiers!$B$5:$B$24&lt;=$G14)*(Tiers!$C$5:$C$24&gt;=$G14),0)),0)</f>
        <v/>
      </c>
      <c r="I14" s="11">
        <f>IF($G14="",0,IF($G14=0,0,$G14*$H14))</f>
        <v/>
      </c>
    </row>
    <row r="15">
      <c r="A15" s="8" t="n"/>
      <c r="B15" s="8" t="n"/>
      <c r="C15" s="6" t="n"/>
      <c r="D15" s="9" t="n"/>
      <c r="E15" s="6" t="n"/>
      <c r="F15" s="10">
        <f>IF($C15="","",IF($E15="",$K$2-$C15,$E15-$C15))</f>
        <v/>
      </c>
      <c r="G15" s="10">
        <f>IF($F15="","",MAX(0,$F15-$D15))</f>
        <v/>
      </c>
      <c r="H15" s="11">
        <f>IFERROR(INDEX(Tiers!$D$5:$D$24,MATCH(1,(Tiers!$A$5:$A$24=$B15)*(Tiers!$B$5:$B$24&lt;=$G15)*(Tiers!$C$5:$C$24&gt;=$G15),0)),0)</f>
        <v/>
      </c>
      <c r="I15" s="11">
        <f>IF($G15="",0,IF($G15=0,0,$G15*$H15))</f>
        <v/>
      </c>
    </row>
    <row r="16">
      <c r="A16" s="8" t="n"/>
      <c r="B16" s="8" t="n"/>
      <c r="C16" s="6" t="n"/>
      <c r="D16" s="9" t="n"/>
      <c r="E16" s="6" t="n"/>
      <c r="F16" s="10">
        <f>IF($C16="","",IF($E16="",$K$2-$C16,$E16-$C16))</f>
        <v/>
      </c>
      <c r="G16" s="10">
        <f>IF($F16="","",MAX(0,$F16-$D16))</f>
        <v/>
      </c>
      <c r="H16" s="11">
        <f>IFERROR(INDEX(Tiers!$D$5:$D$24,MATCH(1,(Tiers!$A$5:$A$24=$B16)*(Tiers!$B$5:$B$24&lt;=$G16)*(Tiers!$C$5:$C$24&gt;=$G16),0)),0)</f>
        <v/>
      </c>
      <c r="I16" s="11">
        <f>IF($G16="",0,IF($G16=0,0,$G16*$H16))</f>
        <v/>
      </c>
    </row>
    <row r="17">
      <c r="A17" s="8" t="n"/>
      <c r="B17" s="8" t="n"/>
      <c r="C17" s="6" t="n"/>
      <c r="D17" s="9" t="n"/>
      <c r="E17" s="6" t="n"/>
      <c r="F17" s="10">
        <f>IF($C17="","",IF($E17="",$K$2-$C17,$E17-$C17))</f>
        <v/>
      </c>
      <c r="G17" s="10">
        <f>IF($F17="","",MAX(0,$F17-$D17))</f>
        <v/>
      </c>
      <c r="H17" s="11">
        <f>IFERROR(INDEX(Tiers!$D$5:$D$24,MATCH(1,(Tiers!$A$5:$A$24=$B17)*(Tiers!$B$5:$B$24&lt;=$G17)*(Tiers!$C$5:$C$24&gt;=$G17),0)),0)</f>
        <v/>
      </c>
      <c r="I17" s="11">
        <f>IF($G17="",0,IF($G17=0,0,$G17*$H17))</f>
        <v/>
      </c>
    </row>
    <row r="18">
      <c r="A18" s="8" t="n"/>
      <c r="B18" s="8" t="n"/>
      <c r="C18" s="6" t="n"/>
      <c r="D18" s="9" t="n"/>
      <c r="E18" s="6" t="n"/>
      <c r="F18" s="10">
        <f>IF($C18="","",IF($E18="",$K$2-$C18,$E18-$C18))</f>
        <v/>
      </c>
      <c r="G18" s="10">
        <f>IF($F18="","",MAX(0,$F18-$D18))</f>
        <v/>
      </c>
      <c r="H18" s="11">
        <f>IFERROR(INDEX(Tiers!$D$5:$D$24,MATCH(1,(Tiers!$A$5:$A$24=$B18)*(Tiers!$B$5:$B$24&lt;=$G18)*(Tiers!$C$5:$C$24&gt;=$G18),0)),0)</f>
        <v/>
      </c>
      <c r="I18" s="11">
        <f>IF($G18="",0,IF($G18=0,0,$G18*$H18))</f>
        <v/>
      </c>
    </row>
    <row r="19">
      <c r="A19" s="8" t="n"/>
      <c r="B19" s="8" t="n"/>
      <c r="C19" s="6" t="n"/>
      <c r="D19" s="9" t="n"/>
      <c r="E19" s="6" t="n"/>
      <c r="F19" s="10">
        <f>IF($C19="","",IF($E19="",$K$2-$C19,$E19-$C19))</f>
        <v/>
      </c>
      <c r="G19" s="10">
        <f>IF($F19="","",MAX(0,$F19-$D19))</f>
        <v/>
      </c>
      <c r="H19" s="11">
        <f>IFERROR(INDEX(Tiers!$D$5:$D$24,MATCH(1,(Tiers!$A$5:$A$24=$B19)*(Tiers!$B$5:$B$24&lt;=$G19)*(Tiers!$C$5:$C$24&gt;=$G19),0)),0)</f>
        <v/>
      </c>
      <c r="I19" s="11">
        <f>IF($G19="",0,IF($G19=0,0,$G19*$H19))</f>
        <v/>
      </c>
    </row>
    <row r="20">
      <c r="A20" s="8" t="n"/>
      <c r="B20" s="8" t="n"/>
      <c r="C20" s="6" t="n"/>
      <c r="D20" s="9" t="n"/>
      <c r="E20" s="6" t="n"/>
      <c r="F20" s="10">
        <f>IF($C20="","",IF($E20="",$K$2-$C20,$E20-$C20))</f>
        <v/>
      </c>
      <c r="G20" s="10">
        <f>IF($F20="","",MAX(0,$F20-$D20))</f>
        <v/>
      </c>
      <c r="H20" s="11">
        <f>IFERROR(INDEX(Tiers!$D$5:$D$24,MATCH(1,(Tiers!$A$5:$A$24=$B20)*(Tiers!$B$5:$B$24&lt;=$G20)*(Tiers!$C$5:$C$24&gt;=$G20),0)),0)</f>
        <v/>
      </c>
      <c r="I20" s="11">
        <f>IF($G20="",0,IF($G20=0,0,$G20*$H20))</f>
        <v/>
      </c>
    </row>
    <row r="21">
      <c r="A21" s="8" t="n"/>
      <c r="B21" s="8" t="n"/>
      <c r="C21" s="6" t="n"/>
      <c r="D21" s="9" t="n"/>
      <c r="E21" s="6" t="n"/>
      <c r="F21" s="10">
        <f>IF($C21="","",IF($E21="",$K$2-$C21,$E21-$C21))</f>
        <v/>
      </c>
      <c r="G21" s="10">
        <f>IF($F21="","",MAX(0,$F21-$D21))</f>
        <v/>
      </c>
      <c r="H21" s="11">
        <f>IFERROR(INDEX(Tiers!$D$5:$D$24,MATCH(1,(Tiers!$A$5:$A$24=$B21)*(Tiers!$B$5:$B$24&lt;=$G21)*(Tiers!$C$5:$C$24&gt;=$G21),0)),0)</f>
        <v/>
      </c>
      <c r="I21" s="11">
        <f>IF($G21="",0,IF($G21=0,0,$G21*$H21))</f>
        <v/>
      </c>
    </row>
    <row r="22">
      <c r="A22" s="8" t="n"/>
      <c r="B22" s="8" t="n"/>
      <c r="C22" s="6" t="n"/>
      <c r="D22" s="9" t="n"/>
      <c r="E22" s="6" t="n"/>
      <c r="F22" s="10">
        <f>IF($C22="","",IF($E22="",$K$2-$C22,$E22-$C22))</f>
        <v/>
      </c>
      <c r="G22" s="10">
        <f>IF($F22="","",MAX(0,$F22-$D22))</f>
        <v/>
      </c>
      <c r="H22" s="11">
        <f>IFERROR(INDEX(Tiers!$D$5:$D$24,MATCH(1,(Tiers!$A$5:$A$24=$B22)*(Tiers!$B$5:$B$24&lt;=$G22)*(Tiers!$C$5:$C$24&gt;=$G22),0)),0)</f>
        <v/>
      </c>
      <c r="I22" s="11">
        <f>IF($G22="",0,IF($G22=0,0,$G22*$H22))</f>
        <v/>
      </c>
    </row>
    <row r="23">
      <c r="A23" s="8" t="n"/>
      <c r="B23" s="8" t="n"/>
      <c r="C23" s="6" t="n"/>
      <c r="D23" s="9" t="n"/>
      <c r="E23" s="6" t="n"/>
      <c r="F23" s="10">
        <f>IF($C23="","",IF($E23="",$K$2-$C23,$E23-$C23))</f>
        <v/>
      </c>
      <c r="G23" s="10">
        <f>IF($F23="","",MAX(0,$F23-$D23))</f>
        <v/>
      </c>
      <c r="H23" s="11">
        <f>IFERROR(INDEX(Tiers!$D$5:$D$24,MATCH(1,(Tiers!$A$5:$A$24=$B23)*(Tiers!$B$5:$B$24&lt;=$G23)*(Tiers!$C$5:$C$24&gt;=$G23),0)),0)</f>
        <v/>
      </c>
      <c r="I23" s="11">
        <f>IF($G23="",0,IF($G23=0,0,$G23*$H23))</f>
        <v/>
      </c>
    </row>
    <row r="24">
      <c r="A24" s="8" t="n"/>
      <c r="B24" s="8" t="n"/>
      <c r="C24" s="6" t="n"/>
      <c r="D24" s="9" t="n"/>
      <c r="E24" s="6" t="n"/>
      <c r="F24" s="10">
        <f>IF($C24="","",IF($E24="",$K$2-$C24,$E24-$C24))</f>
        <v/>
      </c>
      <c r="G24" s="10">
        <f>IF($F24="","",MAX(0,$F24-$D24))</f>
        <v/>
      </c>
      <c r="H24" s="11">
        <f>IFERROR(INDEX(Tiers!$D$5:$D$24,MATCH(1,(Tiers!$A$5:$A$24=$B24)*(Tiers!$B$5:$B$24&lt;=$G24)*(Tiers!$C$5:$C$24&gt;=$G24),0)),0)</f>
        <v/>
      </c>
      <c r="I24" s="11">
        <f>IF($G24="",0,IF($G24=0,0,$G24*$H24))</f>
        <v/>
      </c>
    </row>
    <row r="25">
      <c r="A25" s="8" t="n"/>
      <c r="B25" s="8" t="n"/>
      <c r="C25" s="6" t="n"/>
      <c r="D25" s="9" t="n"/>
      <c r="E25" s="6" t="n"/>
      <c r="F25" s="10">
        <f>IF($C25="","",IF($E25="",$K$2-$C25,$E25-$C25))</f>
        <v/>
      </c>
      <c r="G25" s="10">
        <f>IF($F25="","",MAX(0,$F25-$D25))</f>
        <v/>
      </c>
      <c r="H25" s="11">
        <f>IFERROR(INDEX(Tiers!$D$5:$D$24,MATCH(1,(Tiers!$A$5:$A$24=$B25)*(Tiers!$B$5:$B$24&lt;=$G25)*(Tiers!$C$5:$C$24&gt;=$G25),0)),0)</f>
        <v/>
      </c>
      <c r="I25" s="11">
        <f>IF($G25="",0,IF($G25=0,0,$G25*$H25))</f>
        <v/>
      </c>
    </row>
    <row r="26">
      <c r="A26" s="8" t="n"/>
      <c r="B26" s="8" t="n"/>
      <c r="C26" s="6" t="n"/>
      <c r="D26" s="9" t="n"/>
      <c r="E26" s="6" t="n"/>
      <c r="F26" s="10">
        <f>IF($C26="","",IF($E26="",$K$2-$C26,$E26-$C26))</f>
        <v/>
      </c>
      <c r="G26" s="10">
        <f>IF($F26="","",MAX(0,$F26-$D26))</f>
        <v/>
      </c>
      <c r="H26" s="11">
        <f>IFERROR(INDEX(Tiers!$D$5:$D$24,MATCH(1,(Tiers!$A$5:$A$24=$B26)*(Tiers!$B$5:$B$24&lt;=$G26)*(Tiers!$C$5:$C$24&gt;=$G26),0)),0)</f>
        <v/>
      </c>
      <c r="I26" s="11">
        <f>IF($G26="",0,IF($G26=0,0,$G26*$H26))</f>
        <v/>
      </c>
    </row>
    <row r="27">
      <c r="A27" s="8" t="n"/>
      <c r="B27" s="8" t="n"/>
      <c r="C27" s="6" t="n"/>
      <c r="D27" s="9" t="n"/>
      <c r="E27" s="6" t="n"/>
      <c r="F27" s="10">
        <f>IF($C27="","",IF($E27="",$K$2-$C27,$E27-$C27))</f>
        <v/>
      </c>
      <c r="G27" s="10">
        <f>IF($F27="","",MAX(0,$F27-$D27))</f>
        <v/>
      </c>
      <c r="H27" s="11">
        <f>IFERROR(INDEX(Tiers!$D$5:$D$24,MATCH(1,(Tiers!$A$5:$A$24=$B27)*(Tiers!$B$5:$B$24&lt;=$G27)*(Tiers!$C$5:$C$24&gt;=$G27),0)),0)</f>
        <v/>
      </c>
      <c r="I27" s="11">
        <f>IF($G27="",0,IF($G27=0,0,$G27*$H27))</f>
        <v/>
      </c>
    </row>
    <row r="28">
      <c r="A28" s="8" t="n"/>
      <c r="B28" s="8" t="n"/>
      <c r="C28" s="6" t="n"/>
      <c r="D28" s="9" t="n"/>
      <c r="E28" s="6" t="n"/>
      <c r="F28" s="10">
        <f>IF($C28="","",IF($E28="",$K$2-$C28,$E28-$C28))</f>
        <v/>
      </c>
      <c r="G28" s="10">
        <f>IF($F28="","",MAX(0,$F28-$D28))</f>
        <v/>
      </c>
      <c r="H28" s="11">
        <f>IFERROR(INDEX(Tiers!$D$5:$D$24,MATCH(1,(Tiers!$A$5:$A$24=$B28)*(Tiers!$B$5:$B$24&lt;=$G28)*(Tiers!$C$5:$C$24&gt;=$G28),0)),0)</f>
        <v/>
      </c>
      <c r="I28" s="11">
        <f>IF($G28="",0,IF($G28=0,0,$G28*$H28))</f>
        <v/>
      </c>
    </row>
    <row r="29">
      <c r="A29" s="8" t="n"/>
      <c r="B29" s="8" t="n"/>
      <c r="C29" s="6" t="n"/>
      <c r="D29" s="9" t="n"/>
      <c r="E29" s="6" t="n"/>
      <c r="F29" s="10">
        <f>IF($C29="","",IF($E29="",$K$2-$C29,$E29-$C29))</f>
        <v/>
      </c>
      <c r="G29" s="10">
        <f>IF($F29="","",MAX(0,$F29-$D29))</f>
        <v/>
      </c>
      <c r="H29" s="11">
        <f>IFERROR(INDEX(Tiers!$D$5:$D$24,MATCH(1,(Tiers!$A$5:$A$24=$B29)*(Tiers!$B$5:$B$24&lt;=$G29)*(Tiers!$C$5:$C$24&gt;=$G29),0)),0)</f>
        <v/>
      </c>
      <c r="I29" s="11">
        <f>IF($G29="",0,IF($G29=0,0,$G29*$H29))</f>
        <v/>
      </c>
    </row>
    <row r="30">
      <c r="A30" s="8" t="n"/>
      <c r="B30" s="8" t="n"/>
      <c r="C30" s="6" t="n"/>
      <c r="D30" s="9" t="n"/>
      <c r="E30" s="6" t="n"/>
      <c r="F30" s="10">
        <f>IF($C30="","",IF($E30="",$K$2-$C30,$E30-$C30))</f>
        <v/>
      </c>
      <c r="G30" s="10">
        <f>IF($F30="","",MAX(0,$F30-$D30))</f>
        <v/>
      </c>
      <c r="H30" s="11">
        <f>IFERROR(INDEX(Tiers!$D$5:$D$24,MATCH(1,(Tiers!$A$5:$A$24=$B30)*(Tiers!$B$5:$B$24&lt;=$G30)*(Tiers!$C$5:$C$24&gt;=$G30),0)),0)</f>
        <v/>
      </c>
      <c r="I30" s="11">
        <f>IF($G30="",0,IF($G30=0,0,$G30*$H30))</f>
        <v/>
      </c>
    </row>
    <row r="31">
      <c r="A31" s="8" t="n"/>
      <c r="B31" s="8" t="n"/>
      <c r="C31" s="6" t="n"/>
      <c r="D31" s="9" t="n"/>
      <c r="E31" s="6" t="n"/>
      <c r="F31" s="10">
        <f>IF($C31="","",IF($E31="",$K$2-$C31,$E31-$C31))</f>
        <v/>
      </c>
      <c r="G31" s="10">
        <f>IF($F31="","",MAX(0,$F31-$D31))</f>
        <v/>
      </c>
      <c r="H31" s="11">
        <f>IFERROR(INDEX(Tiers!$D$5:$D$24,MATCH(1,(Tiers!$A$5:$A$24=$B31)*(Tiers!$B$5:$B$24&lt;=$G31)*(Tiers!$C$5:$C$24&gt;=$G31),0)),0)</f>
        <v/>
      </c>
      <c r="I31" s="11">
        <f>IF($G31="",0,IF($G31=0,0,$G31*$H31))</f>
        <v/>
      </c>
    </row>
    <row r="32">
      <c r="A32" s="8" t="n"/>
      <c r="B32" s="8" t="n"/>
      <c r="C32" s="6" t="n"/>
      <c r="D32" s="9" t="n"/>
      <c r="E32" s="6" t="n"/>
      <c r="F32" s="10">
        <f>IF($C32="","",IF($E32="",$K$2-$C32,$E32-$C32))</f>
        <v/>
      </c>
      <c r="G32" s="10">
        <f>IF($F32="","",MAX(0,$F32-$D32))</f>
        <v/>
      </c>
      <c r="H32" s="11">
        <f>IFERROR(INDEX(Tiers!$D$5:$D$24,MATCH(1,(Tiers!$A$5:$A$24=$B32)*(Tiers!$B$5:$B$24&lt;=$G32)*(Tiers!$C$5:$C$24&gt;=$G32),0)),0)</f>
        <v/>
      </c>
      <c r="I32" s="11">
        <f>IF($G32="",0,IF($G32=0,0,$G32*$H32))</f>
        <v/>
      </c>
    </row>
    <row r="33">
      <c r="A33" s="8" t="n"/>
      <c r="B33" s="8" t="n"/>
      <c r="C33" s="6" t="n"/>
      <c r="D33" s="9" t="n"/>
      <c r="E33" s="6" t="n"/>
      <c r="F33" s="10">
        <f>IF($C33="","",IF($E33="",$K$2-$C33,$E33-$C33))</f>
        <v/>
      </c>
      <c r="G33" s="10">
        <f>IF($F33="","",MAX(0,$F33-$D33))</f>
        <v/>
      </c>
      <c r="H33" s="11">
        <f>IFERROR(INDEX(Tiers!$D$5:$D$24,MATCH(1,(Tiers!$A$5:$A$24=$B33)*(Tiers!$B$5:$B$24&lt;=$G33)*(Tiers!$C$5:$C$24&gt;=$G33),0)),0)</f>
        <v/>
      </c>
      <c r="I33" s="11">
        <f>IF($G33="",0,IF($G33=0,0,$G33*$H33))</f>
        <v/>
      </c>
    </row>
    <row r="34">
      <c r="A34" s="8" t="n"/>
      <c r="B34" s="8" t="n"/>
      <c r="C34" s="6" t="n"/>
      <c r="D34" s="9" t="n"/>
      <c r="E34" s="6" t="n"/>
      <c r="F34" s="10">
        <f>IF($C34="","",IF($E34="",$K$2-$C34,$E34-$C34))</f>
        <v/>
      </c>
      <c r="G34" s="10">
        <f>IF($F34="","",MAX(0,$F34-$D34))</f>
        <v/>
      </c>
      <c r="H34" s="11">
        <f>IFERROR(INDEX(Tiers!$D$5:$D$24,MATCH(1,(Tiers!$A$5:$A$24=$B34)*(Tiers!$B$5:$B$24&lt;=$G34)*(Tiers!$C$5:$C$24&gt;=$G34),0)),0)</f>
        <v/>
      </c>
      <c r="I34" s="11">
        <f>IF($G34="",0,IF($G34=0,0,$G34*$H34))</f>
        <v/>
      </c>
    </row>
    <row r="35">
      <c r="A35" s="8" t="n"/>
      <c r="B35" s="8" t="n"/>
      <c r="C35" s="6" t="n"/>
      <c r="D35" s="9" t="n"/>
      <c r="E35" s="6" t="n"/>
      <c r="F35" s="10">
        <f>IF($C35="","",IF($E35="",$K$2-$C35,$E35-$C35))</f>
        <v/>
      </c>
      <c r="G35" s="10">
        <f>IF($F35="","",MAX(0,$F35-$D35))</f>
        <v/>
      </c>
      <c r="H35" s="11">
        <f>IFERROR(INDEX(Tiers!$D$5:$D$24,MATCH(1,(Tiers!$A$5:$A$24=$B35)*(Tiers!$B$5:$B$24&lt;=$G35)*(Tiers!$C$5:$C$24&gt;=$G35),0)),0)</f>
        <v/>
      </c>
      <c r="I35" s="11">
        <f>IF($G35="",0,IF($G35=0,0,$G35*$H35))</f>
        <v/>
      </c>
    </row>
    <row r="36">
      <c r="A36" s="8" t="n"/>
      <c r="B36" s="8" t="n"/>
      <c r="C36" s="6" t="n"/>
      <c r="D36" s="9" t="n"/>
      <c r="E36" s="6" t="n"/>
      <c r="F36" s="10">
        <f>IF($C36="","",IF($E36="",$K$2-$C36,$E36-$C36))</f>
        <v/>
      </c>
      <c r="G36" s="10">
        <f>IF($F36="","",MAX(0,$F36-$D36))</f>
        <v/>
      </c>
      <c r="H36" s="11">
        <f>IFERROR(INDEX(Tiers!$D$5:$D$24,MATCH(1,(Tiers!$A$5:$A$24=$B36)*(Tiers!$B$5:$B$24&lt;=$G36)*(Tiers!$C$5:$C$24&gt;=$G36),0)),0)</f>
        <v/>
      </c>
      <c r="I36" s="11">
        <f>IF($G36="",0,IF($G36=0,0,$G36*$H36))</f>
        <v/>
      </c>
    </row>
    <row r="37">
      <c r="A37" s="8" t="n"/>
      <c r="B37" s="8" t="n"/>
      <c r="C37" s="6" t="n"/>
      <c r="D37" s="9" t="n"/>
      <c r="E37" s="6" t="n"/>
      <c r="F37" s="10">
        <f>IF($C37="","",IF($E37="",$K$2-$C37,$E37-$C37))</f>
        <v/>
      </c>
      <c r="G37" s="10">
        <f>IF($F37="","",MAX(0,$F37-$D37))</f>
        <v/>
      </c>
      <c r="H37" s="11">
        <f>IFERROR(INDEX(Tiers!$D$5:$D$24,MATCH(1,(Tiers!$A$5:$A$24=$B37)*(Tiers!$B$5:$B$24&lt;=$G37)*(Tiers!$C$5:$C$24&gt;=$G37),0)),0)</f>
        <v/>
      </c>
      <c r="I37" s="11">
        <f>IF($G37="",0,IF($G37=0,0,$G37*$H37))</f>
        <v/>
      </c>
    </row>
    <row r="38">
      <c r="A38" s="8" t="n"/>
      <c r="B38" s="8" t="n"/>
      <c r="C38" s="6" t="n"/>
      <c r="D38" s="9" t="n"/>
      <c r="E38" s="6" t="n"/>
      <c r="F38" s="10">
        <f>IF($C38="","",IF($E38="",$K$2-$C38,$E38-$C38))</f>
        <v/>
      </c>
      <c r="G38" s="10">
        <f>IF($F38="","",MAX(0,$F38-$D38))</f>
        <v/>
      </c>
      <c r="H38" s="11">
        <f>IFERROR(INDEX(Tiers!$D$5:$D$24,MATCH(1,(Tiers!$A$5:$A$24=$B38)*(Tiers!$B$5:$B$24&lt;=$G38)*(Tiers!$C$5:$C$24&gt;=$G38),0)),0)</f>
        <v/>
      </c>
      <c r="I38" s="11">
        <f>IF($G38="",0,IF($G38=0,0,$G38*$H38))</f>
        <v/>
      </c>
    </row>
    <row r="39">
      <c r="A39" s="8" t="n"/>
      <c r="B39" s="8" t="n"/>
      <c r="C39" s="6" t="n"/>
      <c r="D39" s="9" t="n"/>
      <c r="E39" s="6" t="n"/>
      <c r="F39" s="10">
        <f>IF($C39="","",IF($E39="",$K$2-$C39,$E39-$C39))</f>
        <v/>
      </c>
      <c r="G39" s="10">
        <f>IF($F39="","",MAX(0,$F39-$D39))</f>
        <v/>
      </c>
      <c r="H39" s="11">
        <f>IFERROR(INDEX(Tiers!$D$5:$D$24,MATCH(1,(Tiers!$A$5:$A$24=$B39)*(Tiers!$B$5:$B$24&lt;=$G39)*(Tiers!$C$5:$C$24&gt;=$G39),0)),0)</f>
        <v/>
      </c>
      <c r="I39" s="11">
        <f>IF($G39="",0,IF($G39=0,0,$G39*$H39))</f>
        <v/>
      </c>
    </row>
    <row r="40">
      <c r="A40" s="8" t="n"/>
      <c r="B40" s="8" t="n"/>
      <c r="C40" s="6" t="n"/>
      <c r="D40" s="9" t="n"/>
      <c r="E40" s="6" t="n"/>
      <c r="F40" s="10">
        <f>IF($C40="","",IF($E40="",$K$2-$C40,$E40-$C40))</f>
        <v/>
      </c>
      <c r="G40" s="10">
        <f>IF($F40="","",MAX(0,$F40-$D40))</f>
        <v/>
      </c>
      <c r="H40" s="11">
        <f>IFERROR(INDEX(Tiers!$D$5:$D$24,MATCH(1,(Tiers!$A$5:$A$24=$B40)*(Tiers!$B$5:$B$24&lt;=$G40)*(Tiers!$C$5:$C$24&gt;=$G40),0)),0)</f>
        <v/>
      </c>
      <c r="I40" s="11">
        <f>IF($G40="",0,IF($G40=0,0,$G40*$H40))</f>
        <v/>
      </c>
    </row>
    <row r="41">
      <c r="A41" s="8" t="n"/>
      <c r="B41" s="8" t="n"/>
      <c r="C41" s="6" t="n"/>
      <c r="D41" s="9" t="n"/>
      <c r="E41" s="6" t="n"/>
      <c r="F41" s="10">
        <f>IF($C41="","",IF($E41="",$K$2-$C41,$E41-$C41))</f>
        <v/>
      </c>
      <c r="G41" s="10">
        <f>IF($F41="","",MAX(0,$F41-$D41))</f>
        <v/>
      </c>
      <c r="H41" s="11">
        <f>IFERROR(INDEX(Tiers!$D$5:$D$24,MATCH(1,(Tiers!$A$5:$A$24=$B41)*(Tiers!$B$5:$B$24&lt;=$G41)*(Tiers!$C$5:$C$24&gt;=$G41),0)),0)</f>
        <v/>
      </c>
      <c r="I41" s="11">
        <f>IF($G41="",0,IF($G41=0,0,$G41*$H41))</f>
        <v/>
      </c>
    </row>
    <row r="42">
      <c r="A42" s="8" t="n"/>
      <c r="B42" s="8" t="n"/>
      <c r="C42" s="6" t="n"/>
      <c r="D42" s="9" t="n"/>
      <c r="E42" s="6" t="n"/>
      <c r="F42" s="10">
        <f>IF($C42="","",IF($E42="",$K$2-$C42,$E42-$C42))</f>
        <v/>
      </c>
      <c r="G42" s="10">
        <f>IF($F42="","",MAX(0,$F42-$D42))</f>
        <v/>
      </c>
      <c r="H42" s="11">
        <f>IFERROR(INDEX(Tiers!$D$5:$D$24,MATCH(1,(Tiers!$A$5:$A$24=$B42)*(Tiers!$B$5:$B$24&lt;=$G42)*(Tiers!$C$5:$C$24&gt;=$G42),0)),0)</f>
        <v/>
      </c>
      <c r="I42" s="11">
        <f>IF($G42="",0,IF($G42=0,0,$G42*$H42))</f>
        <v/>
      </c>
    </row>
    <row r="43">
      <c r="A43" s="8" t="n"/>
      <c r="B43" s="8" t="n"/>
      <c r="C43" s="6" t="n"/>
      <c r="D43" s="9" t="n"/>
      <c r="E43" s="6" t="n"/>
      <c r="F43" s="10">
        <f>IF($C43="","",IF($E43="",$K$2-$C43,$E43-$C43))</f>
        <v/>
      </c>
      <c r="G43" s="10">
        <f>IF($F43="","",MAX(0,$F43-$D43))</f>
        <v/>
      </c>
      <c r="H43" s="11">
        <f>IFERROR(INDEX(Tiers!$D$5:$D$24,MATCH(1,(Tiers!$A$5:$A$24=$B43)*(Tiers!$B$5:$B$24&lt;=$G43)*(Tiers!$C$5:$C$24&gt;=$G43),0)),0)</f>
        <v/>
      </c>
      <c r="I43" s="11">
        <f>IF($G43="",0,IF($G43=0,0,$G43*$H43))</f>
        <v/>
      </c>
    </row>
    <row r="44">
      <c r="A44" s="8" t="n"/>
      <c r="B44" s="8" t="n"/>
      <c r="C44" s="6" t="n"/>
      <c r="D44" s="9" t="n"/>
      <c r="E44" s="6" t="n"/>
      <c r="F44" s="10">
        <f>IF($C44="","",IF($E44="",$K$2-$C44,$E44-$C44))</f>
        <v/>
      </c>
      <c r="G44" s="10">
        <f>IF($F44="","",MAX(0,$F44-$D44))</f>
        <v/>
      </c>
      <c r="H44" s="11">
        <f>IFERROR(INDEX(Tiers!$D$5:$D$24,MATCH(1,(Tiers!$A$5:$A$24=$B44)*(Tiers!$B$5:$B$24&lt;=$G44)*(Tiers!$C$5:$C$24&gt;=$G44),0)),0)</f>
        <v/>
      </c>
      <c r="I44" s="11">
        <f>IF($G44="",0,IF($G44=0,0,$G44*$H44))</f>
        <v/>
      </c>
    </row>
    <row r="45">
      <c r="A45" s="8" t="n"/>
      <c r="B45" s="8" t="n"/>
      <c r="C45" s="6" t="n"/>
      <c r="D45" s="9" t="n"/>
      <c r="E45" s="6" t="n"/>
      <c r="F45" s="10">
        <f>IF($C45="","",IF($E45="",$K$2-$C45,$E45-$C45))</f>
        <v/>
      </c>
      <c r="G45" s="10">
        <f>IF($F45="","",MAX(0,$F45-$D45))</f>
        <v/>
      </c>
      <c r="H45" s="11">
        <f>IFERROR(INDEX(Tiers!$D$5:$D$24,MATCH(1,(Tiers!$A$5:$A$24=$B45)*(Tiers!$B$5:$B$24&lt;=$G45)*(Tiers!$C$5:$C$24&gt;=$G45),0)),0)</f>
        <v/>
      </c>
      <c r="I45" s="11">
        <f>IF($G45="",0,IF($G45=0,0,$G45*$H45))</f>
        <v/>
      </c>
    </row>
    <row r="46">
      <c r="A46" s="8" t="n"/>
      <c r="B46" s="8" t="n"/>
      <c r="C46" s="6" t="n"/>
      <c r="D46" s="9" t="n"/>
      <c r="E46" s="6" t="n"/>
      <c r="F46" s="10">
        <f>IF($C46="","",IF($E46="",$K$2-$C46,$E46-$C46))</f>
        <v/>
      </c>
      <c r="G46" s="10">
        <f>IF($F46="","",MAX(0,$F46-$D46))</f>
        <v/>
      </c>
      <c r="H46" s="11">
        <f>IFERROR(INDEX(Tiers!$D$5:$D$24,MATCH(1,(Tiers!$A$5:$A$24=$B46)*(Tiers!$B$5:$B$24&lt;=$G46)*(Tiers!$C$5:$C$24&gt;=$G46),0)),0)</f>
        <v/>
      </c>
      <c r="I46" s="11">
        <f>IF($G46="",0,IF($G46=0,0,$G46*$H46))</f>
        <v/>
      </c>
    </row>
    <row r="47">
      <c r="A47" s="8" t="n"/>
      <c r="B47" s="8" t="n"/>
      <c r="C47" s="6" t="n"/>
      <c r="D47" s="9" t="n"/>
      <c r="E47" s="6" t="n"/>
      <c r="F47" s="10">
        <f>IF($C47="","",IF($E47="",$K$2-$C47,$E47-$C47))</f>
        <v/>
      </c>
      <c r="G47" s="10">
        <f>IF($F47="","",MAX(0,$F47-$D47))</f>
        <v/>
      </c>
      <c r="H47" s="11">
        <f>IFERROR(INDEX(Tiers!$D$5:$D$24,MATCH(1,(Tiers!$A$5:$A$24=$B47)*(Tiers!$B$5:$B$24&lt;=$G47)*(Tiers!$C$5:$C$24&gt;=$G47),0)),0)</f>
        <v/>
      </c>
      <c r="I47" s="11">
        <f>IF($G47="",0,IF($G47=0,0,$G47*$H47))</f>
        <v/>
      </c>
    </row>
    <row r="48">
      <c r="A48" s="8" t="n"/>
      <c r="B48" s="8" t="n"/>
      <c r="C48" s="6" t="n"/>
      <c r="D48" s="9" t="n"/>
      <c r="E48" s="6" t="n"/>
      <c r="F48" s="10">
        <f>IF($C48="","",IF($E48="",$K$2-$C48,$E48-$C48))</f>
        <v/>
      </c>
      <c r="G48" s="10">
        <f>IF($F48="","",MAX(0,$F48-$D48))</f>
        <v/>
      </c>
      <c r="H48" s="11">
        <f>IFERROR(INDEX(Tiers!$D$5:$D$24,MATCH(1,(Tiers!$A$5:$A$24=$B48)*(Tiers!$B$5:$B$24&lt;=$G48)*(Tiers!$C$5:$C$24&gt;=$G48),0)),0)</f>
        <v/>
      </c>
      <c r="I48" s="11">
        <f>IF($G48="",0,IF($G48=0,0,$G48*$H48))</f>
        <v/>
      </c>
    </row>
    <row r="49">
      <c r="A49" s="8" t="n"/>
      <c r="B49" s="8" t="n"/>
      <c r="C49" s="6" t="n"/>
      <c r="D49" s="9" t="n"/>
      <c r="E49" s="6" t="n"/>
      <c r="F49" s="10">
        <f>IF($C49="","",IF($E49="",$K$2-$C49,$E49-$C49))</f>
        <v/>
      </c>
      <c r="G49" s="10">
        <f>IF($F49="","",MAX(0,$F49-$D49))</f>
        <v/>
      </c>
      <c r="H49" s="11">
        <f>IFERROR(INDEX(Tiers!$D$5:$D$24,MATCH(1,(Tiers!$A$5:$A$24=$B49)*(Tiers!$B$5:$B$24&lt;=$G49)*(Tiers!$C$5:$C$24&gt;=$G49),0)),0)</f>
        <v/>
      </c>
      <c r="I49" s="11">
        <f>IF($G49="",0,IF($G49=0,0,$G49*$H49))</f>
        <v/>
      </c>
    </row>
    <row r="50">
      <c r="A50" s="8" t="n"/>
      <c r="B50" s="8" t="n"/>
      <c r="C50" s="6" t="n"/>
      <c r="D50" s="9" t="n"/>
      <c r="E50" s="6" t="n"/>
      <c r="F50" s="10">
        <f>IF($C50="","",IF($E50="",$K$2-$C50,$E50-$C50))</f>
        <v/>
      </c>
      <c r="G50" s="10">
        <f>IF($F50="","",MAX(0,$F50-$D50))</f>
        <v/>
      </c>
      <c r="H50" s="11">
        <f>IFERROR(INDEX(Tiers!$D$5:$D$24,MATCH(1,(Tiers!$A$5:$A$24=$B50)*(Tiers!$B$5:$B$24&lt;=$G50)*(Tiers!$C$5:$C$24&gt;=$G50),0)),0)</f>
        <v/>
      </c>
      <c r="I50" s="11">
        <f>IF($G50="",0,IF($G50=0,0,$G50*$H50))</f>
        <v/>
      </c>
    </row>
    <row r="51">
      <c r="A51" s="8" t="n"/>
      <c r="B51" s="8" t="n"/>
      <c r="C51" s="6" t="n"/>
      <c r="D51" s="9" t="n"/>
      <c r="E51" s="6" t="n"/>
      <c r="F51" s="10">
        <f>IF($C51="","",IF($E51="",$K$2-$C51,$E51-$C51))</f>
        <v/>
      </c>
      <c r="G51" s="10">
        <f>IF($F51="","",MAX(0,$F51-$D51))</f>
        <v/>
      </c>
      <c r="H51" s="11">
        <f>IFERROR(INDEX(Tiers!$D$5:$D$24,MATCH(1,(Tiers!$A$5:$A$24=$B51)*(Tiers!$B$5:$B$24&lt;=$G51)*(Tiers!$C$5:$C$24&gt;=$G51),0)),0)</f>
        <v/>
      </c>
      <c r="I51" s="11">
        <f>IF($G51="",0,IF($G51=0,0,$G51*$H51))</f>
        <v/>
      </c>
    </row>
    <row r="52">
      <c r="A52" s="8" t="n"/>
      <c r="B52" s="8" t="n"/>
      <c r="C52" s="6" t="n"/>
      <c r="D52" s="9" t="n"/>
      <c r="E52" s="6" t="n"/>
      <c r="F52" s="10">
        <f>IF($C52="","",IF($E52="",$K$2-$C52,$E52-$C52))</f>
        <v/>
      </c>
      <c r="G52" s="10">
        <f>IF($F52="","",MAX(0,$F52-$D52))</f>
        <v/>
      </c>
      <c r="H52" s="11">
        <f>IFERROR(INDEX(Tiers!$D$5:$D$24,MATCH(1,(Tiers!$A$5:$A$24=$B52)*(Tiers!$B$5:$B$24&lt;=$G52)*(Tiers!$C$5:$C$24&gt;=$G52),0)),0)</f>
        <v/>
      </c>
      <c r="I52" s="11">
        <f>IF($G52="",0,IF($G52=0,0,$G52*$H52))</f>
        <v/>
      </c>
    </row>
    <row r="53">
      <c r="A53" s="8" t="n"/>
      <c r="B53" s="8" t="n"/>
      <c r="C53" s="6" t="n"/>
      <c r="D53" s="9" t="n"/>
      <c r="E53" s="6" t="n"/>
      <c r="F53" s="10">
        <f>IF($C53="","",IF($E53="",$K$2-$C53,$E53-$C53))</f>
        <v/>
      </c>
      <c r="G53" s="10">
        <f>IF($F53="","",MAX(0,$F53-$D53))</f>
        <v/>
      </c>
      <c r="H53" s="11">
        <f>IFERROR(INDEX(Tiers!$D$5:$D$24,MATCH(1,(Tiers!$A$5:$A$24=$B53)*(Tiers!$B$5:$B$24&lt;=$G53)*(Tiers!$C$5:$C$24&gt;=$G53),0)),0)</f>
        <v/>
      </c>
      <c r="I53" s="11">
        <f>IF($G53="",0,IF($G53=0,0,$G53*$H53))</f>
        <v/>
      </c>
    </row>
    <row r="54">
      <c r="A54" s="8" t="n"/>
      <c r="B54" s="8" t="n"/>
      <c r="C54" s="6" t="n"/>
      <c r="D54" s="9" t="n"/>
      <c r="E54" s="6" t="n"/>
      <c r="F54" s="10">
        <f>IF($C54="","",IF($E54="",$K$2-$C54,$E54-$C54))</f>
        <v/>
      </c>
      <c r="G54" s="10">
        <f>IF($F54="","",MAX(0,$F54-$D54))</f>
        <v/>
      </c>
      <c r="H54" s="11">
        <f>IFERROR(INDEX(Tiers!$D$5:$D$24,MATCH(1,(Tiers!$A$5:$A$24=$B54)*(Tiers!$B$5:$B$24&lt;=$G54)*(Tiers!$C$5:$C$24&gt;=$G54),0)),0)</f>
        <v/>
      </c>
      <c r="I54" s="11">
        <f>IF($G54="",0,IF($G54=0,0,$G54*$H54))</f>
        <v/>
      </c>
    </row>
    <row r="55">
      <c r="A55" s="8" t="n"/>
      <c r="B55" s="8" t="n"/>
      <c r="C55" s="6" t="n"/>
      <c r="D55" s="9" t="n"/>
      <c r="E55" s="6" t="n"/>
      <c r="F55" s="10">
        <f>IF($C55="","",IF($E55="",$K$2-$C55,$E55-$C55))</f>
        <v/>
      </c>
      <c r="G55" s="10">
        <f>IF($F55="","",MAX(0,$F55-$D55))</f>
        <v/>
      </c>
      <c r="H55" s="11">
        <f>IFERROR(INDEX(Tiers!$D$5:$D$24,MATCH(1,(Tiers!$A$5:$A$24=$B55)*(Tiers!$B$5:$B$24&lt;=$G55)*(Tiers!$C$5:$C$24&gt;=$G55),0)),0)</f>
        <v/>
      </c>
      <c r="I55" s="11">
        <f>IF($G55="",0,IF($G55=0,0,$G55*$H55))</f>
        <v/>
      </c>
    </row>
    <row r="56">
      <c r="A56" s="8" t="n"/>
      <c r="B56" s="8" t="n"/>
      <c r="C56" s="6" t="n"/>
      <c r="D56" s="9" t="n"/>
      <c r="E56" s="6" t="n"/>
      <c r="F56" s="10">
        <f>IF($C56="","",IF($E56="",$K$2-$C56,$E56-$C56))</f>
        <v/>
      </c>
      <c r="G56" s="10">
        <f>IF($F56="","",MAX(0,$F56-$D56))</f>
        <v/>
      </c>
      <c r="H56" s="11">
        <f>IFERROR(INDEX(Tiers!$D$5:$D$24,MATCH(1,(Tiers!$A$5:$A$24=$B56)*(Tiers!$B$5:$B$24&lt;=$G56)*(Tiers!$C$5:$C$24&gt;=$G56),0)),0)</f>
        <v/>
      </c>
      <c r="I56" s="11">
        <f>IF($G56="",0,IF($G56=0,0,$G56*$H56))</f>
        <v/>
      </c>
    </row>
    <row r="57">
      <c r="A57" s="8" t="n"/>
      <c r="B57" s="8" t="n"/>
      <c r="C57" s="6" t="n"/>
      <c r="D57" s="9" t="n"/>
      <c r="E57" s="6" t="n"/>
      <c r="F57" s="10">
        <f>IF($C57="","",IF($E57="",$K$2-$C57,$E57-$C57))</f>
        <v/>
      </c>
      <c r="G57" s="10">
        <f>IF($F57="","",MAX(0,$F57-$D57))</f>
        <v/>
      </c>
      <c r="H57" s="11">
        <f>IFERROR(INDEX(Tiers!$D$5:$D$24,MATCH(1,(Tiers!$A$5:$A$24=$B57)*(Tiers!$B$5:$B$24&lt;=$G57)*(Tiers!$C$5:$C$24&gt;=$G57),0)),0)</f>
        <v/>
      </c>
      <c r="I57" s="11">
        <f>IF($G57="",0,IF($G57=0,0,$G57*$H57))</f>
        <v/>
      </c>
    </row>
    <row r="58">
      <c r="A58" s="8" t="n"/>
      <c r="B58" s="8" t="n"/>
      <c r="C58" s="6" t="n"/>
      <c r="D58" s="9" t="n"/>
      <c r="E58" s="6" t="n"/>
      <c r="F58" s="10">
        <f>IF($C58="","",IF($E58="",$K$2-$C58,$E58-$C58))</f>
        <v/>
      </c>
      <c r="G58" s="10">
        <f>IF($F58="","",MAX(0,$F58-$D58))</f>
        <v/>
      </c>
      <c r="H58" s="11">
        <f>IFERROR(INDEX(Tiers!$D$5:$D$24,MATCH(1,(Tiers!$A$5:$A$24=$B58)*(Tiers!$B$5:$B$24&lt;=$G58)*(Tiers!$C$5:$C$24&gt;=$G58),0)),0)</f>
        <v/>
      </c>
      <c r="I58" s="11">
        <f>IF($G58="",0,IF($G58=0,0,$G58*$H58))</f>
        <v/>
      </c>
    </row>
    <row r="59">
      <c r="A59" s="8" t="n"/>
      <c r="B59" s="8" t="n"/>
      <c r="C59" s="6" t="n"/>
      <c r="D59" s="9" t="n"/>
      <c r="E59" s="6" t="n"/>
      <c r="F59" s="10">
        <f>IF($C59="","",IF($E59="",$K$2-$C59,$E59-$C59))</f>
        <v/>
      </c>
      <c r="G59" s="10">
        <f>IF($F59="","",MAX(0,$F59-$D59))</f>
        <v/>
      </c>
      <c r="H59" s="11">
        <f>IFERROR(INDEX(Tiers!$D$5:$D$24,MATCH(1,(Tiers!$A$5:$A$24=$B59)*(Tiers!$B$5:$B$24&lt;=$G59)*(Tiers!$C$5:$C$24&gt;=$G59),0)),0)</f>
        <v/>
      </c>
      <c r="I59" s="11">
        <f>IF($G59="",0,IF($G59=0,0,$G59*$H59))</f>
        <v/>
      </c>
    </row>
    <row r="60">
      <c r="A60" s="8" t="n"/>
      <c r="B60" s="8" t="n"/>
      <c r="C60" s="6" t="n"/>
      <c r="D60" s="9" t="n"/>
      <c r="E60" s="6" t="n"/>
      <c r="F60" s="10">
        <f>IF($C60="","",IF($E60="",$K$2-$C60,$E60-$C60))</f>
        <v/>
      </c>
      <c r="G60" s="10">
        <f>IF($F60="","",MAX(0,$F60-$D60))</f>
        <v/>
      </c>
      <c r="H60" s="11">
        <f>IFERROR(INDEX(Tiers!$D$5:$D$24,MATCH(1,(Tiers!$A$5:$A$24=$B60)*(Tiers!$B$5:$B$24&lt;=$G60)*(Tiers!$C$5:$C$24&gt;=$G60),0)),0)</f>
        <v/>
      </c>
      <c r="I60" s="11">
        <f>IF($G60="",0,IF($G60=0,0,$G60*$H60))</f>
        <v/>
      </c>
    </row>
    <row r="61">
      <c r="A61" s="8" t="n"/>
      <c r="B61" s="8" t="n"/>
      <c r="C61" s="6" t="n"/>
      <c r="D61" s="9" t="n"/>
      <c r="E61" s="6" t="n"/>
      <c r="F61" s="10">
        <f>IF($C61="","",IF($E61="",$K$2-$C61,$E61-$C61))</f>
        <v/>
      </c>
      <c r="G61" s="10">
        <f>IF($F61="","",MAX(0,$F61-$D61))</f>
        <v/>
      </c>
      <c r="H61" s="11">
        <f>IFERROR(INDEX(Tiers!$D$5:$D$24,MATCH(1,(Tiers!$A$5:$A$24=$B61)*(Tiers!$B$5:$B$24&lt;=$G61)*(Tiers!$C$5:$C$24&gt;=$G61),0)),0)</f>
        <v/>
      </c>
      <c r="I61" s="11">
        <f>IF($G61="",0,IF($G61=0,0,$G61*$H61))</f>
        <v/>
      </c>
    </row>
    <row r="62">
      <c r="A62" s="8" t="n"/>
      <c r="B62" s="8" t="n"/>
      <c r="C62" s="6" t="n"/>
      <c r="D62" s="9" t="n"/>
      <c r="E62" s="6" t="n"/>
      <c r="F62" s="10">
        <f>IF($C62="","",IF($E62="",$K$2-$C62,$E62-$C62))</f>
        <v/>
      </c>
      <c r="G62" s="10">
        <f>IF($F62="","",MAX(0,$F62-$D62))</f>
        <v/>
      </c>
      <c r="H62" s="11">
        <f>IFERROR(INDEX(Tiers!$D$5:$D$24,MATCH(1,(Tiers!$A$5:$A$24=$B62)*(Tiers!$B$5:$B$24&lt;=$G62)*(Tiers!$C$5:$C$24&gt;=$G62),0)),0)</f>
        <v/>
      </c>
      <c r="I62" s="11">
        <f>IF($G62="",0,IF($G62=0,0,$G62*$H62))</f>
        <v/>
      </c>
    </row>
    <row r="63">
      <c r="A63" s="8" t="n"/>
      <c r="B63" s="8" t="n"/>
      <c r="C63" s="6" t="n"/>
      <c r="D63" s="9" t="n"/>
      <c r="E63" s="6" t="n"/>
      <c r="F63" s="10">
        <f>IF($C63="","",IF($E63="",$K$2-$C63,$E63-$C63))</f>
        <v/>
      </c>
      <c r="G63" s="10">
        <f>IF($F63="","",MAX(0,$F63-$D63))</f>
        <v/>
      </c>
      <c r="H63" s="11">
        <f>IFERROR(INDEX(Tiers!$D$5:$D$24,MATCH(1,(Tiers!$A$5:$A$24=$B63)*(Tiers!$B$5:$B$24&lt;=$G63)*(Tiers!$C$5:$C$24&gt;=$G63),0)),0)</f>
        <v/>
      </c>
      <c r="I63" s="11">
        <f>IF($G63="",0,IF($G63=0,0,$G63*$H63))</f>
        <v/>
      </c>
    </row>
    <row r="64">
      <c r="A64" s="8" t="n"/>
      <c r="B64" s="8" t="n"/>
      <c r="C64" s="6" t="n"/>
      <c r="D64" s="9" t="n"/>
      <c r="E64" s="6" t="n"/>
      <c r="F64" s="10">
        <f>IF($C64="","",IF($E64="",$K$2-$C64,$E64-$C64))</f>
        <v/>
      </c>
      <c r="G64" s="10">
        <f>IF($F64="","",MAX(0,$F64-$D64))</f>
        <v/>
      </c>
      <c r="H64" s="11">
        <f>IFERROR(INDEX(Tiers!$D$5:$D$24,MATCH(1,(Tiers!$A$5:$A$24=$B64)*(Tiers!$B$5:$B$24&lt;=$G64)*(Tiers!$C$5:$C$24&gt;=$G64),0)),0)</f>
        <v/>
      </c>
      <c r="I64" s="11">
        <f>IF($G64="",0,IF($G64=0,0,$G64*$H64))</f>
        <v/>
      </c>
    </row>
    <row r="65">
      <c r="A65" s="8" t="n"/>
      <c r="B65" s="8" t="n"/>
      <c r="C65" s="6" t="n"/>
      <c r="D65" s="9" t="n"/>
      <c r="E65" s="6" t="n"/>
      <c r="F65" s="10">
        <f>IF($C65="","",IF($E65="",$K$2-$C65,$E65-$C65))</f>
        <v/>
      </c>
      <c r="G65" s="10">
        <f>IF($F65="","",MAX(0,$F65-$D65))</f>
        <v/>
      </c>
      <c r="H65" s="11">
        <f>IFERROR(INDEX(Tiers!$D$5:$D$24,MATCH(1,(Tiers!$A$5:$A$24=$B65)*(Tiers!$B$5:$B$24&lt;=$G65)*(Tiers!$C$5:$C$24&gt;=$G65),0)),0)</f>
        <v/>
      </c>
      <c r="I65" s="11">
        <f>IF($G65="",0,IF($G65=0,0,$G65*$H65))</f>
        <v/>
      </c>
    </row>
    <row r="66">
      <c r="A66" s="8" t="n"/>
      <c r="B66" s="8" t="n"/>
      <c r="C66" s="6" t="n"/>
      <c r="D66" s="9" t="n"/>
      <c r="E66" s="6" t="n"/>
      <c r="F66" s="10">
        <f>IF($C66="","",IF($E66="",$K$2-$C66,$E66-$C66))</f>
        <v/>
      </c>
      <c r="G66" s="10">
        <f>IF($F66="","",MAX(0,$F66-$D66))</f>
        <v/>
      </c>
      <c r="H66" s="11">
        <f>IFERROR(INDEX(Tiers!$D$5:$D$24,MATCH(1,(Tiers!$A$5:$A$24=$B66)*(Tiers!$B$5:$B$24&lt;=$G66)*(Tiers!$C$5:$C$24&gt;=$G66),0)),0)</f>
        <v/>
      </c>
      <c r="I66" s="11">
        <f>IF($G66="",0,IF($G66=0,0,$G66*$H66))</f>
        <v/>
      </c>
    </row>
    <row r="67">
      <c r="A67" s="8" t="n"/>
      <c r="B67" s="8" t="n"/>
      <c r="C67" s="6" t="n"/>
      <c r="D67" s="9" t="n"/>
      <c r="E67" s="6" t="n"/>
      <c r="F67" s="10">
        <f>IF($C67="","",IF($E67="",$K$2-$C67,$E67-$C67))</f>
        <v/>
      </c>
      <c r="G67" s="10">
        <f>IF($F67="","",MAX(0,$F67-$D67))</f>
        <v/>
      </c>
      <c r="H67" s="11">
        <f>IFERROR(INDEX(Tiers!$D$5:$D$24,MATCH(1,(Tiers!$A$5:$A$24=$B67)*(Tiers!$B$5:$B$24&lt;=$G67)*(Tiers!$C$5:$C$24&gt;=$G67),0)),0)</f>
        <v/>
      </c>
      <c r="I67" s="11">
        <f>IF($G67="",0,IF($G67=0,0,$G67*$H67))</f>
        <v/>
      </c>
    </row>
    <row r="68">
      <c r="A68" s="8" t="n"/>
      <c r="B68" s="8" t="n"/>
      <c r="C68" s="6" t="n"/>
      <c r="D68" s="9" t="n"/>
      <c r="E68" s="6" t="n"/>
      <c r="F68" s="10">
        <f>IF($C68="","",IF($E68="",$K$2-$C68,$E68-$C68))</f>
        <v/>
      </c>
      <c r="G68" s="10">
        <f>IF($F68="","",MAX(0,$F68-$D68))</f>
        <v/>
      </c>
      <c r="H68" s="11">
        <f>IFERROR(INDEX(Tiers!$D$5:$D$24,MATCH(1,(Tiers!$A$5:$A$24=$B68)*(Tiers!$B$5:$B$24&lt;=$G68)*(Tiers!$C$5:$C$24&gt;=$G68),0)),0)</f>
        <v/>
      </c>
      <c r="I68" s="11">
        <f>IF($G68="",0,IF($G68=0,0,$G68*$H68))</f>
        <v/>
      </c>
    </row>
    <row r="69">
      <c r="A69" s="8" t="n"/>
      <c r="B69" s="8" t="n"/>
      <c r="C69" s="6" t="n"/>
      <c r="D69" s="9" t="n"/>
      <c r="E69" s="6" t="n"/>
      <c r="F69" s="10">
        <f>IF($C69="","",IF($E69="",$K$2-$C69,$E69-$C69))</f>
        <v/>
      </c>
      <c r="G69" s="10">
        <f>IF($F69="","",MAX(0,$F69-$D69))</f>
        <v/>
      </c>
      <c r="H69" s="11">
        <f>IFERROR(INDEX(Tiers!$D$5:$D$24,MATCH(1,(Tiers!$A$5:$A$24=$B69)*(Tiers!$B$5:$B$24&lt;=$G69)*(Tiers!$C$5:$C$24&gt;=$G69),0)),0)</f>
        <v/>
      </c>
      <c r="I69" s="11">
        <f>IF($G69="",0,IF($G69=0,0,$G69*$H69))</f>
        <v/>
      </c>
    </row>
    <row r="70">
      <c r="A70" s="8" t="n"/>
      <c r="B70" s="8" t="n"/>
      <c r="C70" s="6" t="n"/>
      <c r="D70" s="9" t="n"/>
      <c r="E70" s="6" t="n"/>
      <c r="F70" s="10">
        <f>IF($C70="","",IF($E70="",$K$2-$C70,$E70-$C70))</f>
        <v/>
      </c>
      <c r="G70" s="10">
        <f>IF($F70="","",MAX(0,$F70-$D70))</f>
        <v/>
      </c>
      <c r="H70" s="11">
        <f>IFERROR(INDEX(Tiers!$D$5:$D$24,MATCH(1,(Tiers!$A$5:$A$24=$B70)*(Tiers!$B$5:$B$24&lt;=$G70)*(Tiers!$C$5:$C$24&gt;=$G70),0)),0)</f>
        <v/>
      </c>
      <c r="I70" s="11">
        <f>IF($G70="",0,IF($G70=0,0,$G70*$H70))</f>
        <v/>
      </c>
    </row>
    <row r="71">
      <c r="A71" s="8" t="n"/>
      <c r="B71" s="8" t="n"/>
      <c r="C71" s="6" t="n"/>
      <c r="D71" s="9" t="n"/>
      <c r="E71" s="6" t="n"/>
      <c r="F71" s="10">
        <f>IF($C71="","",IF($E71="",$K$2-$C71,$E71-$C71))</f>
        <v/>
      </c>
      <c r="G71" s="10">
        <f>IF($F71="","",MAX(0,$F71-$D71))</f>
        <v/>
      </c>
      <c r="H71" s="11">
        <f>IFERROR(INDEX(Tiers!$D$5:$D$24,MATCH(1,(Tiers!$A$5:$A$24=$B71)*(Tiers!$B$5:$B$24&lt;=$G71)*(Tiers!$C$5:$C$24&gt;=$G71),0)),0)</f>
        <v/>
      </c>
      <c r="I71" s="11">
        <f>IF($G71="",0,IF($G71=0,0,$G71*$H71))</f>
        <v/>
      </c>
    </row>
    <row r="72">
      <c r="A72" s="8" t="n"/>
      <c r="B72" s="8" t="n"/>
      <c r="C72" s="6" t="n"/>
      <c r="D72" s="9" t="n"/>
      <c r="E72" s="6" t="n"/>
      <c r="F72" s="10">
        <f>IF($C72="","",IF($E72="",$K$2-$C72,$E72-$C72))</f>
        <v/>
      </c>
      <c r="G72" s="10">
        <f>IF($F72="","",MAX(0,$F72-$D72))</f>
        <v/>
      </c>
      <c r="H72" s="11">
        <f>IFERROR(INDEX(Tiers!$D$5:$D$24,MATCH(1,(Tiers!$A$5:$A$24=$B72)*(Tiers!$B$5:$B$24&lt;=$G72)*(Tiers!$C$5:$C$24&gt;=$G72),0)),0)</f>
        <v/>
      </c>
      <c r="I72" s="11">
        <f>IF($G72="",0,IF($G72=0,0,$G72*$H72))</f>
        <v/>
      </c>
    </row>
    <row r="73">
      <c r="A73" s="8" t="n"/>
      <c r="B73" s="8" t="n"/>
      <c r="C73" s="6" t="n"/>
      <c r="D73" s="9" t="n"/>
      <c r="E73" s="6" t="n"/>
      <c r="F73" s="10">
        <f>IF($C73="","",IF($E73="",$K$2-$C73,$E73-$C73))</f>
        <v/>
      </c>
      <c r="G73" s="10">
        <f>IF($F73="","",MAX(0,$F73-$D73))</f>
        <v/>
      </c>
      <c r="H73" s="11">
        <f>IFERROR(INDEX(Tiers!$D$5:$D$24,MATCH(1,(Tiers!$A$5:$A$24=$B73)*(Tiers!$B$5:$B$24&lt;=$G73)*(Tiers!$C$5:$C$24&gt;=$G73),0)),0)</f>
        <v/>
      </c>
      <c r="I73" s="11">
        <f>IF($G73="",0,IF($G73=0,0,$G73*$H73))</f>
        <v/>
      </c>
    </row>
    <row r="74">
      <c r="A74" s="8" t="n"/>
      <c r="B74" s="8" t="n"/>
      <c r="C74" s="6" t="n"/>
      <c r="D74" s="9" t="n"/>
      <c r="E74" s="6" t="n"/>
      <c r="F74" s="10">
        <f>IF($C74="","",IF($E74="",$K$2-$C74,$E74-$C74))</f>
        <v/>
      </c>
      <c r="G74" s="10">
        <f>IF($F74="","",MAX(0,$F74-$D74))</f>
        <v/>
      </c>
      <c r="H74" s="11">
        <f>IFERROR(INDEX(Tiers!$D$5:$D$24,MATCH(1,(Tiers!$A$5:$A$24=$B74)*(Tiers!$B$5:$B$24&lt;=$G74)*(Tiers!$C$5:$C$24&gt;=$G74),0)),0)</f>
        <v/>
      </c>
      <c r="I74" s="11">
        <f>IF($G74="",0,IF($G74=0,0,$G74*$H74))</f>
        <v/>
      </c>
    </row>
    <row r="75">
      <c r="A75" s="8" t="n"/>
      <c r="B75" s="8" t="n"/>
      <c r="C75" s="6" t="n"/>
      <c r="D75" s="9" t="n"/>
      <c r="E75" s="6" t="n"/>
      <c r="F75" s="10">
        <f>IF($C75="","",IF($E75="",$K$2-$C75,$E75-$C75))</f>
        <v/>
      </c>
      <c r="G75" s="10">
        <f>IF($F75="","",MAX(0,$F75-$D75))</f>
        <v/>
      </c>
      <c r="H75" s="11">
        <f>IFERROR(INDEX(Tiers!$D$5:$D$24,MATCH(1,(Tiers!$A$5:$A$24=$B75)*(Tiers!$B$5:$B$24&lt;=$G75)*(Tiers!$C$5:$C$24&gt;=$G75),0)),0)</f>
        <v/>
      </c>
      <c r="I75" s="11">
        <f>IF($G75="",0,IF($G75=0,0,$G75*$H75))</f>
        <v/>
      </c>
    </row>
    <row r="76">
      <c r="A76" s="8" t="n"/>
      <c r="B76" s="8" t="n"/>
      <c r="C76" s="6" t="n"/>
      <c r="D76" s="9" t="n"/>
      <c r="E76" s="6" t="n"/>
      <c r="F76" s="10">
        <f>IF($C76="","",IF($E76="",$K$2-$C76,$E76-$C76))</f>
        <v/>
      </c>
      <c r="G76" s="10">
        <f>IF($F76="","",MAX(0,$F76-$D76))</f>
        <v/>
      </c>
      <c r="H76" s="11">
        <f>IFERROR(INDEX(Tiers!$D$5:$D$24,MATCH(1,(Tiers!$A$5:$A$24=$B76)*(Tiers!$B$5:$B$24&lt;=$G76)*(Tiers!$C$5:$C$24&gt;=$G76),0)),0)</f>
        <v/>
      </c>
      <c r="I76" s="11">
        <f>IF($G76="",0,IF($G76=0,0,$G76*$H76))</f>
        <v/>
      </c>
    </row>
    <row r="77">
      <c r="A77" s="8" t="n"/>
      <c r="B77" s="8" t="n"/>
      <c r="C77" s="6" t="n"/>
      <c r="D77" s="9" t="n"/>
      <c r="E77" s="6" t="n"/>
      <c r="F77" s="10">
        <f>IF($C77="","",IF($E77="",$K$2-$C77,$E77-$C77))</f>
        <v/>
      </c>
      <c r="G77" s="10">
        <f>IF($F77="","",MAX(0,$F77-$D77))</f>
        <v/>
      </c>
      <c r="H77" s="11">
        <f>IFERROR(INDEX(Tiers!$D$5:$D$24,MATCH(1,(Tiers!$A$5:$A$24=$B77)*(Tiers!$B$5:$B$24&lt;=$G77)*(Tiers!$C$5:$C$24&gt;=$G77),0)),0)</f>
        <v/>
      </c>
      <c r="I77" s="11">
        <f>IF($G77="",0,IF($G77=0,0,$G77*$H77))</f>
        <v/>
      </c>
    </row>
    <row r="78">
      <c r="A78" s="8" t="n"/>
      <c r="B78" s="8" t="n"/>
      <c r="C78" s="6" t="n"/>
      <c r="D78" s="9" t="n"/>
      <c r="E78" s="6" t="n"/>
      <c r="F78" s="10">
        <f>IF($C78="","",IF($E78="",$K$2-$C78,$E78-$C78))</f>
        <v/>
      </c>
      <c r="G78" s="10">
        <f>IF($F78="","",MAX(0,$F78-$D78))</f>
        <v/>
      </c>
      <c r="H78" s="11">
        <f>IFERROR(INDEX(Tiers!$D$5:$D$24,MATCH(1,(Tiers!$A$5:$A$24=$B78)*(Tiers!$B$5:$B$24&lt;=$G78)*(Tiers!$C$5:$C$24&gt;=$G78),0)),0)</f>
        <v/>
      </c>
      <c r="I78" s="11">
        <f>IF($G78="",0,IF($G78=0,0,$G78*$H78))</f>
        <v/>
      </c>
    </row>
    <row r="79">
      <c r="A79" s="8" t="n"/>
      <c r="B79" s="8" t="n"/>
      <c r="C79" s="6" t="n"/>
      <c r="D79" s="9" t="n"/>
      <c r="E79" s="6" t="n"/>
      <c r="F79" s="10">
        <f>IF($C79="","",IF($E79="",$K$2-$C79,$E79-$C79))</f>
        <v/>
      </c>
      <c r="G79" s="10">
        <f>IF($F79="","",MAX(0,$F79-$D79))</f>
        <v/>
      </c>
      <c r="H79" s="11">
        <f>IFERROR(INDEX(Tiers!$D$5:$D$24,MATCH(1,(Tiers!$A$5:$A$24=$B79)*(Tiers!$B$5:$B$24&lt;=$G79)*(Tiers!$C$5:$C$24&gt;=$G79),0)),0)</f>
        <v/>
      </c>
      <c r="I79" s="11">
        <f>IF($G79="",0,IF($G79=0,0,$G79*$H79))</f>
        <v/>
      </c>
    </row>
    <row r="80">
      <c r="A80" s="8" t="n"/>
      <c r="B80" s="8" t="n"/>
      <c r="C80" s="6" t="n"/>
      <c r="D80" s="9" t="n"/>
      <c r="E80" s="6" t="n"/>
      <c r="F80" s="10">
        <f>IF($C80="","",IF($E80="",$K$2-$C80,$E80-$C80))</f>
        <v/>
      </c>
      <c r="G80" s="10">
        <f>IF($F80="","",MAX(0,$F80-$D80))</f>
        <v/>
      </c>
      <c r="H80" s="11">
        <f>IFERROR(INDEX(Tiers!$D$5:$D$24,MATCH(1,(Tiers!$A$5:$A$24=$B80)*(Tiers!$B$5:$B$24&lt;=$G80)*(Tiers!$C$5:$C$24&gt;=$G80),0)),0)</f>
        <v/>
      </c>
      <c r="I80" s="11">
        <f>IF($G80="",0,IF($G80=0,0,$G80*$H80))</f>
        <v/>
      </c>
    </row>
    <row r="81">
      <c r="A81" s="8" t="n"/>
      <c r="B81" s="8" t="n"/>
      <c r="C81" s="6" t="n"/>
      <c r="D81" s="9" t="n"/>
      <c r="E81" s="6" t="n"/>
      <c r="F81" s="10">
        <f>IF($C81="","",IF($E81="",$K$2-$C81,$E81-$C81))</f>
        <v/>
      </c>
      <c r="G81" s="10">
        <f>IF($F81="","",MAX(0,$F81-$D81))</f>
        <v/>
      </c>
      <c r="H81" s="11">
        <f>IFERROR(INDEX(Tiers!$D$5:$D$24,MATCH(1,(Tiers!$A$5:$A$24=$B81)*(Tiers!$B$5:$B$24&lt;=$G81)*(Tiers!$C$5:$C$24&gt;=$G81),0)),0)</f>
        <v/>
      </c>
      <c r="I81" s="11">
        <f>IF($G81="",0,IF($G81=0,0,$G81*$H81))</f>
        <v/>
      </c>
    </row>
    <row r="82">
      <c r="A82" s="8" t="n"/>
      <c r="B82" s="8" t="n"/>
      <c r="C82" s="6" t="n"/>
      <c r="D82" s="9" t="n"/>
      <c r="E82" s="6" t="n"/>
      <c r="F82" s="10">
        <f>IF($C82="","",IF($E82="",$K$2-$C82,$E82-$C82))</f>
        <v/>
      </c>
      <c r="G82" s="10">
        <f>IF($F82="","",MAX(0,$F82-$D82))</f>
        <v/>
      </c>
      <c r="H82" s="11">
        <f>IFERROR(INDEX(Tiers!$D$5:$D$24,MATCH(1,(Tiers!$A$5:$A$24=$B82)*(Tiers!$B$5:$B$24&lt;=$G82)*(Tiers!$C$5:$C$24&gt;=$G82),0)),0)</f>
        <v/>
      </c>
      <c r="I82" s="11">
        <f>IF($G82="",0,IF($G82=0,0,$G82*$H82))</f>
        <v/>
      </c>
    </row>
    <row r="83">
      <c r="A83" s="8" t="n"/>
      <c r="B83" s="8" t="n"/>
      <c r="C83" s="6" t="n"/>
      <c r="D83" s="9" t="n"/>
      <c r="E83" s="6" t="n"/>
      <c r="F83" s="10">
        <f>IF($C83="","",IF($E83="",$K$2-$C83,$E83-$C83))</f>
        <v/>
      </c>
      <c r="G83" s="10">
        <f>IF($F83="","",MAX(0,$F83-$D83))</f>
        <v/>
      </c>
      <c r="H83" s="11">
        <f>IFERROR(INDEX(Tiers!$D$5:$D$24,MATCH(1,(Tiers!$A$5:$A$24=$B83)*(Tiers!$B$5:$B$24&lt;=$G83)*(Tiers!$C$5:$C$24&gt;=$G83),0)),0)</f>
        <v/>
      </c>
      <c r="I83" s="11">
        <f>IF($G83="",0,IF($G83=0,0,$G83*$H83))</f>
        <v/>
      </c>
    </row>
    <row r="84">
      <c r="A84" s="8" t="n"/>
      <c r="B84" s="8" t="n"/>
      <c r="C84" s="6" t="n"/>
      <c r="D84" s="9" t="n"/>
      <c r="E84" s="6" t="n"/>
      <c r="F84" s="10">
        <f>IF($C84="","",IF($E84="",$K$2-$C84,$E84-$C84))</f>
        <v/>
      </c>
      <c r="G84" s="10">
        <f>IF($F84="","",MAX(0,$F84-$D84))</f>
        <v/>
      </c>
      <c r="H84" s="11">
        <f>IFERROR(INDEX(Tiers!$D$5:$D$24,MATCH(1,(Tiers!$A$5:$A$24=$B84)*(Tiers!$B$5:$B$24&lt;=$G84)*(Tiers!$C$5:$C$24&gt;=$G84),0)),0)</f>
        <v/>
      </c>
      <c r="I84" s="11">
        <f>IF($G84="",0,IF($G84=0,0,$G84*$H84))</f>
        <v/>
      </c>
    </row>
    <row r="85">
      <c r="A85" s="8" t="n"/>
      <c r="B85" s="8" t="n"/>
      <c r="C85" s="6" t="n"/>
      <c r="D85" s="9" t="n"/>
      <c r="E85" s="6" t="n"/>
      <c r="F85" s="10">
        <f>IF($C85="","",IF($E85="",$K$2-$C85,$E85-$C85))</f>
        <v/>
      </c>
      <c r="G85" s="10">
        <f>IF($F85="","",MAX(0,$F85-$D85))</f>
        <v/>
      </c>
      <c r="H85" s="11">
        <f>IFERROR(INDEX(Tiers!$D$5:$D$24,MATCH(1,(Tiers!$A$5:$A$24=$B85)*(Tiers!$B$5:$B$24&lt;=$G85)*(Tiers!$C$5:$C$24&gt;=$G85),0)),0)</f>
        <v/>
      </c>
      <c r="I85" s="11">
        <f>IF($G85="",0,IF($G85=0,0,$G85*$H85))</f>
        <v/>
      </c>
    </row>
    <row r="86">
      <c r="A86" s="8" t="n"/>
      <c r="B86" s="8" t="n"/>
      <c r="C86" s="6" t="n"/>
      <c r="D86" s="9" t="n"/>
      <c r="E86" s="6" t="n"/>
      <c r="F86" s="10">
        <f>IF($C86="","",IF($E86="",$K$2-$C86,$E86-$C86))</f>
        <v/>
      </c>
      <c r="G86" s="10">
        <f>IF($F86="","",MAX(0,$F86-$D86))</f>
        <v/>
      </c>
      <c r="H86" s="11">
        <f>IFERROR(INDEX(Tiers!$D$5:$D$24,MATCH(1,(Tiers!$A$5:$A$24=$B86)*(Tiers!$B$5:$B$24&lt;=$G86)*(Tiers!$C$5:$C$24&gt;=$G86),0)),0)</f>
        <v/>
      </c>
      <c r="I86" s="11">
        <f>IF($G86="",0,IF($G86=0,0,$G86*$H86))</f>
        <v/>
      </c>
    </row>
    <row r="87">
      <c r="A87" s="8" t="n"/>
      <c r="B87" s="8" t="n"/>
      <c r="C87" s="6" t="n"/>
      <c r="D87" s="9" t="n"/>
      <c r="E87" s="6" t="n"/>
      <c r="F87" s="10">
        <f>IF($C87="","",IF($E87="",$K$2-$C87,$E87-$C87))</f>
        <v/>
      </c>
      <c r="G87" s="10">
        <f>IF($F87="","",MAX(0,$F87-$D87))</f>
        <v/>
      </c>
      <c r="H87" s="11">
        <f>IFERROR(INDEX(Tiers!$D$5:$D$24,MATCH(1,(Tiers!$A$5:$A$24=$B87)*(Tiers!$B$5:$B$24&lt;=$G87)*(Tiers!$C$5:$C$24&gt;=$G87),0)),0)</f>
        <v/>
      </c>
      <c r="I87" s="11">
        <f>IF($G87="",0,IF($G87=0,0,$G87*$H87))</f>
        <v/>
      </c>
    </row>
    <row r="88">
      <c r="A88" s="8" t="n"/>
      <c r="B88" s="8" t="n"/>
      <c r="C88" s="6" t="n"/>
      <c r="D88" s="9" t="n"/>
      <c r="E88" s="6" t="n"/>
      <c r="F88" s="10">
        <f>IF($C88="","",IF($E88="",$K$2-$C88,$E88-$C88))</f>
        <v/>
      </c>
      <c r="G88" s="10">
        <f>IF($F88="","",MAX(0,$F88-$D88))</f>
        <v/>
      </c>
      <c r="H88" s="11">
        <f>IFERROR(INDEX(Tiers!$D$5:$D$24,MATCH(1,(Tiers!$A$5:$A$24=$B88)*(Tiers!$B$5:$B$24&lt;=$G88)*(Tiers!$C$5:$C$24&gt;=$G88),0)),0)</f>
        <v/>
      </c>
      <c r="I88" s="11">
        <f>IF($G88="",0,IF($G88=0,0,$G88*$H88))</f>
        <v/>
      </c>
    </row>
    <row r="89">
      <c r="A89" s="8" t="n"/>
      <c r="B89" s="8" t="n"/>
      <c r="C89" s="6" t="n"/>
      <c r="D89" s="9" t="n"/>
      <c r="E89" s="6" t="n"/>
      <c r="F89" s="10">
        <f>IF($C89="","",IF($E89="",$K$2-$C89,$E89-$C89))</f>
        <v/>
      </c>
      <c r="G89" s="10">
        <f>IF($F89="","",MAX(0,$F89-$D89))</f>
        <v/>
      </c>
      <c r="H89" s="11">
        <f>IFERROR(INDEX(Tiers!$D$5:$D$24,MATCH(1,(Tiers!$A$5:$A$24=$B89)*(Tiers!$B$5:$B$24&lt;=$G89)*(Tiers!$C$5:$C$24&gt;=$G89),0)),0)</f>
        <v/>
      </c>
      <c r="I89" s="11">
        <f>IF($G89="",0,IF($G89=0,0,$G89*$H89))</f>
        <v/>
      </c>
    </row>
    <row r="90">
      <c r="A90" s="8" t="n"/>
      <c r="B90" s="8" t="n"/>
      <c r="C90" s="6" t="n"/>
      <c r="D90" s="9" t="n"/>
      <c r="E90" s="6" t="n"/>
      <c r="F90" s="10">
        <f>IF($C90="","",IF($E90="",$K$2-$C90,$E90-$C90))</f>
        <v/>
      </c>
      <c r="G90" s="10">
        <f>IF($F90="","",MAX(0,$F90-$D90))</f>
        <v/>
      </c>
      <c r="H90" s="11">
        <f>IFERROR(INDEX(Tiers!$D$5:$D$24,MATCH(1,(Tiers!$A$5:$A$24=$B90)*(Tiers!$B$5:$B$24&lt;=$G90)*(Tiers!$C$5:$C$24&gt;=$G90),0)),0)</f>
        <v/>
      </c>
      <c r="I90" s="11">
        <f>IF($G90="",0,IF($G90=0,0,$G90*$H90))</f>
        <v/>
      </c>
    </row>
    <row r="91">
      <c r="A91" s="8" t="n"/>
      <c r="B91" s="8" t="n"/>
      <c r="C91" s="6" t="n"/>
      <c r="D91" s="9" t="n"/>
      <c r="E91" s="6" t="n"/>
      <c r="F91" s="10">
        <f>IF($C91="","",IF($E91="",$K$2-$C91,$E91-$C91))</f>
        <v/>
      </c>
      <c r="G91" s="10">
        <f>IF($F91="","",MAX(0,$F91-$D91))</f>
        <v/>
      </c>
      <c r="H91" s="11">
        <f>IFERROR(INDEX(Tiers!$D$5:$D$24,MATCH(1,(Tiers!$A$5:$A$24=$B91)*(Tiers!$B$5:$B$24&lt;=$G91)*(Tiers!$C$5:$C$24&gt;=$G91),0)),0)</f>
        <v/>
      </c>
      <c r="I91" s="11">
        <f>IF($G91="",0,IF($G91=0,0,$G91*$H91))</f>
        <v/>
      </c>
    </row>
    <row r="92">
      <c r="A92" s="8" t="n"/>
      <c r="B92" s="8" t="n"/>
      <c r="C92" s="6" t="n"/>
      <c r="D92" s="9" t="n"/>
      <c r="E92" s="6" t="n"/>
      <c r="F92" s="10">
        <f>IF($C92="","",IF($E92="",$K$2-$C92,$E92-$C92))</f>
        <v/>
      </c>
      <c r="G92" s="10">
        <f>IF($F92="","",MAX(0,$F92-$D92))</f>
        <v/>
      </c>
      <c r="H92" s="11">
        <f>IFERROR(INDEX(Tiers!$D$5:$D$24,MATCH(1,(Tiers!$A$5:$A$24=$B92)*(Tiers!$B$5:$B$24&lt;=$G92)*(Tiers!$C$5:$C$24&gt;=$G92),0)),0)</f>
        <v/>
      </c>
      <c r="I92" s="11">
        <f>IF($G92="",0,IF($G92=0,0,$G92*$H92))</f>
        <v/>
      </c>
    </row>
    <row r="93">
      <c r="A93" s="8" t="n"/>
      <c r="B93" s="8" t="n"/>
      <c r="C93" s="6" t="n"/>
      <c r="D93" s="9" t="n"/>
      <c r="E93" s="6" t="n"/>
      <c r="F93" s="10">
        <f>IF($C93="","",IF($E93="",$K$2-$C93,$E93-$C93))</f>
        <v/>
      </c>
      <c r="G93" s="10">
        <f>IF($F93="","",MAX(0,$F93-$D93))</f>
        <v/>
      </c>
      <c r="H93" s="11">
        <f>IFERROR(INDEX(Tiers!$D$5:$D$24,MATCH(1,(Tiers!$A$5:$A$24=$B93)*(Tiers!$B$5:$B$24&lt;=$G93)*(Tiers!$C$5:$C$24&gt;=$G93),0)),0)</f>
        <v/>
      </c>
      <c r="I93" s="11">
        <f>IF($G93="",0,IF($G93=0,0,$G93*$H93))</f>
        <v/>
      </c>
    </row>
    <row r="94">
      <c r="A94" s="8" t="n"/>
      <c r="B94" s="8" t="n"/>
      <c r="C94" s="6" t="n"/>
      <c r="D94" s="9" t="n"/>
      <c r="E94" s="6" t="n"/>
      <c r="F94" s="10">
        <f>IF($C94="","",IF($E94="",$K$2-$C94,$E94-$C94))</f>
        <v/>
      </c>
      <c r="G94" s="10">
        <f>IF($F94="","",MAX(0,$F94-$D94))</f>
        <v/>
      </c>
      <c r="H94" s="11">
        <f>IFERROR(INDEX(Tiers!$D$5:$D$24,MATCH(1,(Tiers!$A$5:$A$24=$B94)*(Tiers!$B$5:$B$24&lt;=$G94)*(Tiers!$C$5:$C$24&gt;=$G94),0)),0)</f>
        <v/>
      </c>
      <c r="I94" s="11">
        <f>IF($G94="",0,IF($G94=0,0,$G94*$H94))</f>
        <v/>
      </c>
    </row>
    <row r="95">
      <c r="A95" s="8" t="n"/>
      <c r="B95" s="8" t="n"/>
      <c r="C95" s="6" t="n"/>
      <c r="D95" s="9" t="n"/>
      <c r="E95" s="6" t="n"/>
      <c r="F95" s="10">
        <f>IF($C95="","",IF($E95="",$K$2-$C95,$E95-$C95))</f>
        <v/>
      </c>
      <c r="G95" s="10">
        <f>IF($F95="","",MAX(0,$F95-$D95))</f>
        <v/>
      </c>
      <c r="H95" s="11">
        <f>IFERROR(INDEX(Tiers!$D$5:$D$24,MATCH(1,(Tiers!$A$5:$A$24=$B95)*(Tiers!$B$5:$B$24&lt;=$G95)*(Tiers!$C$5:$C$24&gt;=$G95),0)),0)</f>
        <v/>
      </c>
      <c r="I95" s="11">
        <f>IF($G95="",0,IF($G95=0,0,$G95*$H95))</f>
        <v/>
      </c>
    </row>
    <row r="96">
      <c r="A96" s="8" t="n"/>
      <c r="B96" s="8" t="n"/>
      <c r="C96" s="6" t="n"/>
      <c r="D96" s="9" t="n"/>
      <c r="E96" s="6" t="n"/>
      <c r="F96" s="10">
        <f>IF($C96="","",IF($E96="",$K$2-$C96,$E96-$C96))</f>
        <v/>
      </c>
      <c r="G96" s="10">
        <f>IF($F96="","",MAX(0,$F96-$D96))</f>
        <v/>
      </c>
      <c r="H96" s="11">
        <f>IFERROR(INDEX(Tiers!$D$5:$D$24,MATCH(1,(Tiers!$A$5:$A$24=$B96)*(Tiers!$B$5:$B$24&lt;=$G96)*(Tiers!$C$5:$C$24&gt;=$G96),0)),0)</f>
        <v/>
      </c>
      <c r="I96" s="11">
        <f>IF($G96="",0,IF($G96=0,0,$G96*$H96))</f>
        <v/>
      </c>
    </row>
    <row r="97">
      <c r="A97" s="8" t="n"/>
      <c r="B97" s="8" t="n"/>
      <c r="C97" s="6" t="n"/>
      <c r="D97" s="9" t="n"/>
      <c r="E97" s="6" t="n"/>
      <c r="F97" s="10">
        <f>IF($C97="","",IF($E97="",$K$2-$C97,$E97-$C97))</f>
        <v/>
      </c>
      <c r="G97" s="10">
        <f>IF($F97="","",MAX(0,$F97-$D97))</f>
        <v/>
      </c>
      <c r="H97" s="11">
        <f>IFERROR(INDEX(Tiers!$D$5:$D$24,MATCH(1,(Tiers!$A$5:$A$24=$B97)*(Tiers!$B$5:$B$24&lt;=$G97)*(Tiers!$C$5:$C$24&gt;=$G97),0)),0)</f>
        <v/>
      </c>
      <c r="I97" s="11">
        <f>IF($G97="",0,IF($G97=0,0,$G97*$H97))</f>
        <v/>
      </c>
    </row>
    <row r="98">
      <c r="A98" s="8" t="n"/>
      <c r="B98" s="8" t="n"/>
      <c r="C98" s="6" t="n"/>
      <c r="D98" s="9" t="n"/>
      <c r="E98" s="6" t="n"/>
      <c r="F98" s="10">
        <f>IF($C98="","",IF($E98="",$K$2-$C98,$E98-$C98))</f>
        <v/>
      </c>
      <c r="G98" s="10">
        <f>IF($F98="","",MAX(0,$F98-$D98))</f>
        <v/>
      </c>
      <c r="H98" s="11">
        <f>IFERROR(INDEX(Tiers!$D$5:$D$24,MATCH(1,(Tiers!$A$5:$A$24=$B98)*(Tiers!$B$5:$B$24&lt;=$G98)*(Tiers!$C$5:$C$24&gt;=$G98),0)),0)</f>
        <v/>
      </c>
      <c r="I98" s="11">
        <f>IF($G98="",0,IF($G98=0,0,$G98*$H98))</f>
        <v/>
      </c>
    </row>
    <row r="99">
      <c r="A99" s="8" t="n"/>
      <c r="B99" s="8" t="n"/>
      <c r="C99" s="6" t="n"/>
      <c r="D99" s="9" t="n"/>
      <c r="E99" s="6" t="n"/>
      <c r="F99" s="10">
        <f>IF($C99="","",IF($E99="",$K$2-$C99,$E99-$C99))</f>
        <v/>
      </c>
      <c r="G99" s="10">
        <f>IF($F99="","",MAX(0,$F99-$D99))</f>
        <v/>
      </c>
      <c r="H99" s="11">
        <f>IFERROR(INDEX(Tiers!$D$5:$D$24,MATCH(1,(Tiers!$A$5:$A$24=$B99)*(Tiers!$B$5:$B$24&lt;=$G99)*(Tiers!$C$5:$C$24&gt;=$G99),0)),0)</f>
        <v/>
      </c>
      <c r="I99" s="11">
        <f>IF($G99="",0,IF($G99=0,0,$G99*$H99))</f>
        <v/>
      </c>
    </row>
    <row r="100">
      <c r="A100" s="8" t="n"/>
      <c r="B100" s="8" t="n"/>
      <c r="C100" s="6" t="n"/>
      <c r="D100" s="9" t="n"/>
      <c r="E100" s="6" t="n"/>
      <c r="F100" s="10">
        <f>IF($C100="","",IF($E100="",$K$2-$C100,$E100-$C100))</f>
        <v/>
      </c>
      <c r="G100" s="10">
        <f>IF($F100="","",MAX(0,$F100-$D100))</f>
        <v/>
      </c>
      <c r="H100" s="11">
        <f>IFERROR(INDEX(Tiers!$D$5:$D$24,MATCH(1,(Tiers!$A$5:$A$24=$B100)*(Tiers!$B$5:$B$24&lt;=$G100)*(Tiers!$C$5:$C$24&gt;=$G100),0)),0)</f>
        <v/>
      </c>
      <c r="I100" s="11">
        <f>IF($G100="",0,IF($G100=0,0,$G100*$H100))</f>
        <v/>
      </c>
    </row>
    <row r="101">
      <c r="A101" s="8" t="n"/>
      <c r="B101" s="8" t="n"/>
      <c r="C101" s="6" t="n"/>
      <c r="D101" s="9" t="n"/>
      <c r="E101" s="6" t="n"/>
      <c r="F101" s="10">
        <f>IF($C101="","",IF($E101="",$K$2-$C101,$E101-$C101))</f>
        <v/>
      </c>
      <c r="G101" s="10">
        <f>IF($F101="","",MAX(0,$F101-$D101))</f>
        <v/>
      </c>
      <c r="H101" s="11">
        <f>IFERROR(INDEX(Tiers!$D$5:$D$24,MATCH(1,(Tiers!$A$5:$A$24=$B101)*(Tiers!$B$5:$B$24&lt;=$G101)*(Tiers!$C$5:$C$24&gt;=$G101),0)),0)</f>
        <v/>
      </c>
      <c r="I101" s="11">
        <f>IF($G101="",0,IF($G101=0,0,$G101*$H101))</f>
        <v/>
      </c>
    </row>
    <row r="102">
      <c r="A102" s="8" t="n"/>
      <c r="B102" s="8" t="n"/>
      <c r="C102" s="6" t="n"/>
      <c r="D102" s="9" t="n"/>
      <c r="E102" s="6" t="n"/>
      <c r="F102" s="10">
        <f>IF($C102="","",IF($E102="",$K$2-$C102,$E102-$C102))</f>
        <v/>
      </c>
      <c r="G102" s="10">
        <f>IF($F102="","",MAX(0,$F102-$D102))</f>
        <v/>
      </c>
      <c r="H102" s="11">
        <f>IFERROR(INDEX(Tiers!$D$5:$D$24,MATCH(1,(Tiers!$A$5:$A$24=$B102)*(Tiers!$B$5:$B$24&lt;=$G102)*(Tiers!$C$5:$C$24&gt;=$G102),0)),0)</f>
        <v/>
      </c>
      <c r="I102" s="11">
        <f>IF($G102="",0,IF($G102=0,0,$G102*$H102))</f>
        <v/>
      </c>
    </row>
    <row r="103">
      <c r="A103" s="8" t="n"/>
      <c r="B103" s="8" t="n"/>
      <c r="C103" s="6" t="n"/>
      <c r="D103" s="9" t="n"/>
      <c r="E103" s="6" t="n"/>
      <c r="F103" s="10">
        <f>IF($C103="","",IF($E103="",$K$2-$C103,$E103-$C103))</f>
        <v/>
      </c>
      <c r="G103" s="10">
        <f>IF($F103="","",MAX(0,$F103-$D103))</f>
        <v/>
      </c>
      <c r="H103" s="11">
        <f>IFERROR(INDEX(Tiers!$D$5:$D$24,MATCH(1,(Tiers!$A$5:$A$24=$B103)*(Tiers!$B$5:$B$24&lt;=$G103)*(Tiers!$C$5:$C$24&gt;=$G103),0)),0)</f>
        <v/>
      </c>
      <c r="I103" s="11">
        <f>IF($G103="",0,IF($G103=0,0,$G103*$H103))</f>
        <v/>
      </c>
    </row>
    <row r="104">
      <c r="A104" s="8" t="n"/>
      <c r="B104" s="8" t="n"/>
      <c r="C104" s="6" t="n"/>
      <c r="D104" s="9" t="n"/>
      <c r="E104" s="6" t="n"/>
      <c r="F104" s="10">
        <f>IF($C104="","",IF($E104="",$K$2-$C104,$E104-$C104))</f>
        <v/>
      </c>
      <c r="G104" s="10">
        <f>IF($F104="","",MAX(0,$F104-$D104))</f>
        <v/>
      </c>
      <c r="H104" s="11">
        <f>IFERROR(INDEX(Tiers!$D$5:$D$24,MATCH(1,(Tiers!$A$5:$A$24=$B104)*(Tiers!$B$5:$B$24&lt;=$G104)*(Tiers!$C$5:$C$24&gt;=$G104),0)),0)</f>
        <v/>
      </c>
      <c r="I104" s="11">
        <f>IF($G104="",0,IF($G104=0,0,$G104*$H104))</f>
        <v/>
      </c>
    </row>
    <row r="105">
      <c r="A105" s="8" t="n"/>
      <c r="B105" s="8" t="n"/>
      <c r="C105" s="6" t="n"/>
      <c r="D105" s="9" t="n"/>
      <c r="E105" s="6" t="n"/>
      <c r="F105" s="10">
        <f>IF($C105="","",IF($E105="",$K$2-$C105,$E105-$C105))</f>
        <v/>
      </c>
      <c r="G105" s="10">
        <f>IF($F105="","",MAX(0,$F105-$D105))</f>
        <v/>
      </c>
      <c r="H105" s="11">
        <f>IFERROR(INDEX(Tiers!$D$5:$D$24,MATCH(1,(Tiers!$A$5:$A$24=$B105)*(Tiers!$B$5:$B$24&lt;=$G105)*(Tiers!$C$5:$C$24&gt;=$G105),0)),0)</f>
        <v/>
      </c>
      <c r="I105" s="11">
        <f>IF($G105="",0,IF($G105=0,0,$G105*$H105))</f>
        <v/>
      </c>
    </row>
    <row r="106">
      <c r="A106" s="8" t="n"/>
      <c r="B106" s="8" t="n"/>
      <c r="C106" s="6" t="n"/>
      <c r="D106" s="9" t="n"/>
      <c r="E106" s="6" t="n"/>
      <c r="F106" s="10">
        <f>IF($C106="","",IF($E106="",$K$2-$C106,$E106-$C106))</f>
        <v/>
      </c>
      <c r="G106" s="10">
        <f>IF($F106="","",MAX(0,$F106-$D106))</f>
        <v/>
      </c>
      <c r="H106" s="11">
        <f>IFERROR(INDEX(Tiers!$D$5:$D$24,MATCH(1,(Tiers!$A$5:$A$24=$B106)*(Tiers!$B$5:$B$24&lt;=$G106)*(Tiers!$C$5:$C$24&gt;=$G106),0)),0)</f>
        <v/>
      </c>
      <c r="I106" s="11">
        <f>IF($G106="",0,IF($G106=0,0,$G106*$H106))</f>
        <v/>
      </c>
    </row>
    <row r="107">
      <c r="A107" s="8" t="n"/>
      <c r="B107" s="8" t="n"/>
      <c r="C107" s="6" t="n"/>
      <c r="D107" s="9" t="n"/>
      <c r="E107" s="6" t="n"/>
      <c r="F107" s="10">
        <f>IF($C107="","",IF($E107="",$K$2-$C107,$E107-$C107))</f>
        <v/>
      </c>
      <c r="G107" s="10">
        <f>IF($F107="","",MAX(0,$F107-$D107))</f>
        <v/>
      </c>
      <c r="H107" s="11">
        <f>IFERROR(INDEX(Tiers!$D$5:$D$24,MATCH(1,(Tiers!$A$5:$A$24=$B107)*(Tiers!$B$5:$B$24&lt;=$G107)*(Tiers!$C$5:$C$24&gt;=$G107),0)),0)</f>
        <v/>
      </c>
      <c r="I107" s="11">
        <f>IF($G107="",0,IF($G107=0,0,$G107*$H107))</f>
        <v/>
      </c>
    </row>
    <row r="108">
      <c r="A108" s="8" t="n"/>
      <c r="B108" s="8" t="n"/>
      <c r="C108" s="6" t="n"/>
      <c r="D108" s="9" t="n"/>
      <c r="E108" s="6" t="n"/>
      <c r="F108" s="10">
        <f>IF($C108="","",IF($E108="",$K$2-$C108,$E108-$C108))</f>
        <v/>
      </c>
      <c r="G108" s="10">
        <f>IF($F108="","",MAX(0,$F108-$D108))</f>
        <v/>
      </c>
      <c r="H108" s="11">
        <f>IFERROR(INDEX(Tiers!$D$5:$D$24,MATCH(1,(Tiers!$A$5:$A$24=$B108)*(Tiers!$B$5:$B$24&lt;=$G108)*(Tiers!$C$5:$C$24&gt;=$G108),0)),0)</f>
        <v/>
      </c>
      <c r="I108" s="11">
        <f>IF($G108="",0,IF($G108=0,0,$G108*$H108))</f>
        <v/>
      </c>
    </row>
    <row r="109">
      <c r="A109" s="8" t="n"/>
      <c r="B109" s="8" t="n"/>
      <c r="C109" s="6" t="n"/>
      <c r="D109" s="9" t="n"/>
      <c r="E109" s="6" t="n"/>
      <c r="F109" s="10">
        <f>IF($C109="","",IF($E109="",$K$2-$C109,$E109-$C109))</f>
        <v/>
      </c>
      <c r="G109" s="10">
        <f>IF($F109="","",MAX(0,$F109-$D109))</f>
        <v/>
      </c>
      <c r="H109" s="11">
        <f>IFERROR(INDEX(Tiers!$D$5:$D$24,MATCH(1,(Tiers!$A$5:$A$24=$B109)*(Tiers!$B$5:$B$24&lt;=$G109)*(Tiers!$C$5:$C$24&gt;=$G109),0)),0)</f>
        <v/>
      </c>
      <c r="I109" s="11">
        <f>IF($G109="",0,IF($G109=0,0,$G109*$H109))</f>
        <v/>
      </c>
    </row>
    <row r="110">
      <c r="A110" s="8" t="n"/>
      <c r="B110" s="8" t="n"/>
      <c r="C110" s="6" t="n"/>
      <c r="D110" s="9" t="n"/>
      <c r="E110" s="6" t="n"/>
      <c r="F110" s="10">
        <f>IF($C110="","",IF($E110="",$K$2-$C110,$E110-$C110))</f>
        <v/>
      </c>
      <c r="G110" s="10">
        <f>IF($F110="","",MAX(0,$F110-$D110))</f>
        <v/>
      </c>
      <c r="H110" s="11">
        <f>IFERROR(INDEX(Tiers!$D$5:$D$24,MATCH(1,(Tiers!$A$5:$A$24=$B110)*(Tiers!$B$5:$B$24&lt;=$G110)*(Tiers!$C$5:$C$24&gt;=$G110),0)),0)</f>
        <v/>
      </c>
      <c r="I110" s="11">
        <f>IF($G110="",0,IF($G110=0,0,$G110*$H110))</f>
        <v/>
      </c>
    </row>
    <row r="111">
      <c r="A111" s="8" t="n"/>
      <c r="B111" s="8" t="n"/>
      <c r="C111" s="6" t="n"/>
      <c r="D111" s="9" t="n"/>
      <c r="E111" s="6" t="n"/>
      <c r="F111" s="10">
        <f>IF($C111="","",IF($E111="",$K$2-$C111,$E111-$C111))</f>
        <v/>
      </c>
      <c r="G111" s="10">
        <f>IF($F111="","",MAX(0,$F111-$D111))</f>
        <v/>
      </c>
      <c r="H111" s="11">
        <f>IFERROR(INDEX(Tiers!$D$5:$D$24,MATCH(1,(Tiers!$A$5:$A$24=$B111)*(Tiers!$B$5:$B$24&lt;=$G111)*(Tiers!$C$5:$C$24&gt;=$G111),0)),0)</f>
        <v/>
      </c>
      <c r="I111" s="11">
        <f>IF($G111="",0,IF($G111=0,0,$G111*$H111))</f>
        <v/>
      </c>
    </row>
    <row r="112">
      <c r="A112" s="8" t="n"/>
      <c r="B112" s="8" t="n"/>
      <c r="C112" s="6" t="n"/>
      <c r="D112" s="9" t="n"/>
      <c r="E112" s="6" t="n"/>
      <c r="F112" s="10">
        <f>IF($C112="","",IF($E112="",$K$2-$C112,$E112-$C112))</f>
        <v/>
      </c>
      <c r="G112" s="10">
        <f>IF($F112="","",MAX(0,$F112-$D112))</f>
        <v/>
      </c>
      <c r="H112" s="11">
        <f>IFERROR(INDEX(Tiers!$D$5:$D$24,MATCH(1,(Tiers!$A$5:$A$24=$B112)*(Tiers!$B$5:$B$24&lt;=$G112)*(Tiers!$C$5:$C$24&gt;=$G112),0)),0)</f>
        <v/>
      </c>
      <c r="I112" s="11">
        <f>IF($G112="",0,IF($G112=0,0,$G112*$H112))</f>
        <v/>
      </c>
    </row>
    <row r="113">
      <c r="A113" s="8" t="n"/>
      <c r="B113" s="8" t="n"/>
      <c r="C113" s="6" t="n"/>
      <c r="D113" s="9" t="n"/>
      <c r="E113" s="6" t="n"/>
      <c r="F113" s="10">
        <f>IF($C113="","",IF($E113="",$K$2-$C113,$E113-$C113))</f>
        <v/>
      </c>
      <c r="G113" s="10">
        <f>IF($F113="","",MAX(0,$F113-$D113))</f>
        <v/>
      </c>
      <c r="H113" s="11">
        <f>IFERROR(INDEX(Tiers!$D$5:$D$24,MATCH(1,(Tiers!$A$5:$A$24=$B113)*(Tiers!$B$5:$B$24&lt;=$G113)*(Tiers!$C$5:$C$24&gt;=$G113),0)),0)</f>
        <v/>
      </c>
      <c r="I113" s="11">
        <f>IF($G113="",0,IF($G113=0,0,$G113*$H113))</f>
        <v/>
      </c>
    </row>
    <row r="114">
      <c r="A114" s="8" t="n"/>
      <c r="B114" s="8" t="n"/>
      <c r="C114" s="6" t="n"/>
      <c r="D114" s="9" t="n"/>
      <c r="E114" s="6" t="n"/>
      <c r="F114" s="10">
        <f>IF($C114="","",IF($E114="",$K$2-$C114,$E114-$C114))</f>
        <v/>
      </c>
      <c r="G114" s="10">
        <f>IF($F114="","",MAX(0,$F114-$D114))</f>
        <v/>
      </c>
      <c r="H114" s="11">
        <f>IFERROR(INDEX(Tiers!$D$5:$D$24,MATCH(1,(Tiers!$A$5:$A$24=$B114)*(Tiers!$B$5:$B$24&lt;=$G114)*(Tiers!$C$5:$C$24&gt;=$G114),0)),0)</f>
        <v/>
      </c>
      <c r="I114" s="11">
        <f>IF($G114="",0,IF($G114=0,0,$G114*$H114))</f>
        <v/>
      </c>
    </row>
    <row r="115">
      <c r="A115" s="8" t="n"/>
      <c r="B115" s="8" t="n"/>
      <c r="C115" s="6" t="n"/>
      <c r="D115" s="9" t="n"/>
      <c r="E115" s="6" t="n"/>
      <c r="F115" s="10">
        <f>IF($C115="","",IF($E115="",$K$2-$C115,$E115-$C115))</f>
        <v/>
      </c>
      <c r="G115" s="10">
        <f>IF($F115="","",MAX(0,$F115-$D115))</f>
        <v/>
      </c>
      <c r="H115" s="11">
        <f>IFERROR(INDEX(Tiers!$D$5:$D$24,MATCH(1,(Tiers!$A$5:$A$24=$B115)*(Tiers!$B$5:$B$24&lt;=$G115)*(Tiers!$C$5:$C$24&gt;=$G115),0)),0)</f>
        <v/>
      </c>
      <c r="I115" s="11">
        <f>IF($G115="",0,IF($G115=0,0,$G115*$H115))</f>
        <v/>
      </c>
    </row>
    <row r="116">
      <c r="A116" s="8" t="n"/>
      <c r="B116" s="8" t="n"/>
      <c r="C116" s="6" t="n"/>
      <c r="D116" s="9" t="n"/>
      <c r="E116" s="6" t="n"/>
      <c r="F116" s="10">
        <f>IF($C116="","",IF($E116="",$K$2-$C116,$E116-$C116))</f>
        <v/>
      </c>
      <c r="G116" s="10">
        <f>IF($F116="","",MAX(0,$F116-$D116))</f>
        <v/>
      </c>
      <c r="H116" s="11">
        <f>IFERROR(INDEX(Tiers!$D$5:$D$24,MATCH(1,(Tiers!$A$5:$A$24=$B116)*(Tiers!$B$5:$B$24&lt;=$G116)*(Tiers!$C$5:$C$24&gt;=$G116),0)),0)</f>
        <v/>
      </c>
      <c r="I116" s="11">
        <f>IF($G116="",0,IF($G116=0,0,$G116*$H116))</f>
        <v/>
      </c>
    </row>
    <row r="117">
      <c r="A117" s="8" t="n"/>
      <c r="B117" s="8" t="n"/>
      <c r="C117" s="6" t="n"/>
      <c r="D117" s="9" t="n"/>
      <c r="E117" s="6" t="n"/>
      <c r="F117" s="10">
        <f>IF($C117="","",IF($E117="",$K$2-$C117,$E117-$C117))</f>
        <v/>
      </c>
      <c r="G117" s="10">
        <f>IF($F117="","",MAX(0,$F117-$D117))</f>
        <v/>
      </c>
      <c r="H117" s="11">
        <f>IFERROR(INDEX(Tiers!$D$5:$D$24,MATCH(1,(Tiers!$A$5:$A$24=$B117)*(Tiers!$B$5:$B$24&lt;=$G117)*(Tiers!$C$5:$C$24&gt;=$G117),0)),0)</f>
        <v/>
      </c>
      <c r="I117" s="11">
        <f>IF($G117="",0,IF($G117=0,0,$G117*$H117))</f>
        <v/>
      </c>
    </row>
    <row r="118">
      <c r="A118" s="8" t="n"/>
      <c r="B118" s="8" t="n"/>
      <c r="C118" s="6" t="n"/>
      <c r="D118" s="9" t="n"/>
      <c r="E118" s="6" t="n"/>
      <c r="F118" s="10">
        <f>IF($C118="","",IF($E118="",$K$2-$C118,$E118-$C118))</f>
        <v/>
      </c>
      <c r="G118" s="10">
        <f>IF($F118="","",MAX(0,$F118-$D118))</f>
        <v/>
      </c>
      <c r="H118" s="11">
        <f>IFERROR(INDEX(Tiers!$D$5:$D$24,MATCH(1,(Tiers!$A$5:$A$24=$B118)*(Tiers!$B$5:$B$24&lt;=$G118)*(Tiers!$C$5:$C$24&gt;=$G118),0)),0)</f>
        <v/>
      </c>
      <c r="I118" s="11">
        <f>IF($G118="",0,IF($G118=0,0,$G118*$H118))</f>
        <v/>
      </c>
    </row>
    <row r="119">
      <c r="A119" s="8" t="n"/>
      <c r="B119" s="8" t="n"/>
      <c r="C119" s="6" t="n"/>
      <c r="D119" s="9" t="n"/>
      <c r="E119" s="6" t="n"/>
      <c r="F119" s="10">
        <f>IF($C119="","",IF($E119="",$K$2-$C119,$E119-$C119))</f>
        <v/>
      </c>
      <c r="G119" s="10">
        <f>IF($F119="","",MAX(0,$F119-$D119))</f>
        <v/>
      </c>
      <c r="H119" s="11">
        <f>IFERROR(INDEX(Tiers!$D$5:$D$24,MATCH(1,(Tiers!$A$5:$A$24=$B119)*(Tiers!$B$5:$B$24&lt;=$G119)*(Tiers!$C$5:$C$24&gt;=$G119),0)),0)</f>
        <v/>
      </c>
      <c r="I119" s="11">
        <f>IF($G119="",0,IF($G119=0,0,$G119*$H119))</f>
        <v/>
      </c>
    </row>
    <row r="120">
      <c r="A120" s="8" t="n"/>
      <c r="B120" s="8" t="n"/>
      <c r="C120" s="6" t="n"/>
      <c r="D120" s="9" t="n"/>
      <c r="E120" s="6" t="n"/>
      <c r="F120" s="10">
        <f>IF($C120="","",IF($E120="",$K$2-$C120,$E120-$C120))</f>
        <v/>
      </c>
      <c r="G120" s="10">
        <f>IF($F120="","",MAX(0,$F120-$D120))</f>
        <v/>
      </c>
      <c r="H120" s="11">
        <f>IFERROR(INDEX(Tiers!$D$5:$D$24,MATCH(1,(Tiers!$A$5:$A$24=$B120)*(Tiers!$B$5:$B$24&lt;=$G120)*(Tiers!$C$5:$C$24&gt;=$G120),0)),0)</f>
        <v/>
      </c>
      <c r="I120" s="11">
        <f>IF($G120="",0,IF($G120=0,0,$G120*$H120))</f>
        <v/>
      </c>
    </row>
    <row r="121">
      <c r="A121" s="8" t="n"/>
      <c r="B121" s="8" t="n"/>
      <c r="C121" s="6" t="n"/>
      <c r="D121" s="9" t="n"/>
      <c r="E121" s="6" t="n"/>
      <c r="F121" s="10">
        <f>IF($C121="","",IF($E121="",$K$2-$C121,$E121-$C121))</f>
        <v/>
      </c>
      <c r="G121" s="10">
        <f>IF($F121="","",MAX(0,$F121-$D121))</f>
        <v/>
      </c>
      <c r="H121" s="11">
        <f>IFERROR(INDEX(Tiers!$D$5:$D$24,MATCH(1,(Tiers!$A$5:$A$24=$B121)*(Tiers!$B$5:$B$24&lt;=$G121)*(Tiers!$C$5:$C$24&gt;=$G121),0)),0)</f>
        <v/>
      </c>
      <c r="I121" s="11">
        <f>IF($G121="",0,IF($G121=0,0,$G121*$H121))</f>
        <v/>
      </c>
    </row>
    <row r="122">
      <c r="A122" s="8" t="n"/>
      <c r="B122" s="8" t="n"/>
      <c r="C122" s="6" t="n"/>
      <c r="D122" s="9" t="n"/>
      <c r="E122" s="6" t="n"/>
      <c r="F122" s="10">
        <f>IF($C122="","",IF($E122="",$K$2-$C122,$E122-$C122))</f>
        <v/>
      </c>
      <c r="G122" s="10">
        <f>IF($F122="","",MAX(0,$F122-$D122))</f>
        <v/>
      </c>
      <c r="H122" s="11">
        <f>IFERROR(INDEX(Tiers!$D$5:$D$24,MATCH(1,(Tiers!$A$5:$A$24=$B122)*(Tiers!$B$5:$B$24&lt;=$G122)*(Tiers!$C$5:$C$24&gt;=$G122),0)),0)</f>
        <v/>
      </c>
      <c r="I122" s="11">
        <f>IF($G122="",0,IF($G122=0,0,$G122*$H122))</f>
        <v/>
      </c>
    </row>
    <row r="123">
      <c r="A123" s="8" t="n"/>
      <c r="B123" s="8" t="n"/>
      <c r="C123" s="6" t="n"/>
      <c r="D123" s="9" t="n"/>
      <c r="E123" s="6" t="n"/>
      <c r="F123" s="10">
        <f>IF($C123="","",IF($E123="",$K$2-$C123,$E123-$C123))</f>
        <v/>
      </c>
      <c r="G123" s="10">
        <f>IF($F123="","",MAX(0,$F123-$D123))</f>
        <v/>
      </c>
      <c r="H123" s="11">
        <f>IFERROR(INDEX(Tiers!$D$5:$D$24,MATCH(1,(Tiers!$A$5:$A$24=$B123)*(Tiers!$B$5:$B$24&lt;=$G123)*(Tiers!$C$5:$C$24&gt;=$G123),0)),0)</f>
        <v/>
      </c>
      <c r="I123" s="11">
        <f>IF($G123="",0,IF($G123=0,0,$G123*$H123))</f>
        <v/>
      </c>
    </row>
    <row r="124">
      <c r="A124" s="8" t="n"/>
      <c r="B124" s="8" t="n"/>
      <c r="C124" s="6" t="n"/>
      <c r="D124" s="9" t="n"/>
      <c r="E124" s="6" t="n"/>
      <c r="F124" s="10">
        <f>IF($C124="","",IF($E124="",$K$2-$C124,$E124-$C124))</f>
        <v/>
      </c>
      <c r="G124" s="10">
        <f>IF($F124="","",MAX(0,$F124-$D124))</f>
        <v/>
      </c>
      <c r="H124" s="11">
        <f>IFERROR(INDEX(Tiers!$D$5:$D$24,MATCH(1,(Tiers!$A$5:$A$24=$B124)*(Tiers!$B$5:$B$24&lt;=$G124)*(Tiers!$C$5:$C$24&gt;=$G124),0)),0)</f>
        <v/>
      </c>
      <c r="I124" s="11">
        <f>IF($G124="",0,IF($G124=0,0,$G124*$H124))</f>
        <v/>
      </c>
    </row>
    <row r="125">
      <c r="A125" s="8" t="n"/>
      <c r="B125" s="8" t="n"/>
      <c r="C125" s="6" t="n"/>
      <c r="D125" s="9" t="n"/>
      <c r="E125" s="6" t="n"/>
      <c r="F125" s="10">
        <f>IF($C125="","",IF($E125="",$K$2-$C125,$E125-$C125))</f>
        <v/>
      </c>
      <c r="G125" s="10">
        <f>IF($F125="","",MAX(0,$F125-$D125))</f>
        <v/>
      </c>
      <c r="H125" s="11">
        <f>IFERROR(INDEX(Tiers!$D$5:$D$24,MATCH(1,(Tiers!$A$5:$A$24=$B125)*(Tiers!$B$5:$B$24&lt;=$G125)*(Tiers!$C$5:$C$24&gt;=$G125),0)),0)</f>
        <v/>
      </c>
      <c r="I125" s="11">
        <f>IF($G125="",0,IF($G125=0,0,$G125*$H125))</f>
        <v/>
      </c>
    </row>
    <row r="126">
      <c r="A126" s="8" t="n"/>
      <c r="B126" s="8" t="n"/>
      <c r="C126" s="6" t="n"/>
      <c r="D126" s="9" t="n"/>
      <c r="E126" s="6" t="n"/>
      <c r="F126" s="10">
        <f>IF($C126="","",IF($E126="",$K$2-$C126,$E126-$C126))</f>
        <v/>
      </c>
      <c r="G126" s="10">
        <f>IF($F126="","",MAX(0,$F126-$D126))</f>
        <v/>
      </c>
      <c r="H126" s="11">
        <f>IFERROR(INDEX(Tiers!$D$5:$D$24,MATCH(1,(Tiers!$A$5:$A$24=$B126)*(Tiers!$B$5:$B$24&lt;=$G126)*(Tiers!$C$5:$C$24&gt;=$G126),0)),0)</f>
        <v/>
      </c>
      <c r="I126" s="11">
        <f>IF($G126="",0,IF($G126=0,0,$G126*$H126))</f>
        <v/>
      </c>
    </row>
    <row r="127">
      <c r="A127" s="8" t="n"/>
      <c r="B127" s="8" t="n"/>
      <c r="C127" s="6" t="n"/>
      <c r="D127" s="9" t="n"/>
      <c r="E127" s="6" t="n"/>
      <c r="F127" s="10">
        <f>IF($C127="","",IF($E127="",$K$2-$C127,$E127-$C127))</f>
        <v/>
      </c>
      <c r="G127" s="10">
        <f>IF($F127="","",MAX(0,$F127-$D127))</f>
        <v/>
      </c>
      <c r="H127" s="11">
        <f>IFERROR(INDEX(Tiers!$D$5:$D$24,MATCH(1,(Tiers!$A$5:$A$24=$B127)*(Tiers!$B$5:$B$24&lt;=$G127)*(Tiers!$C$5:$C$24&gt;=$G127),0)),0)</f>
        <v/>
      </c>
      <c r="I127" s="11">
        <f>IF($G127="",0,IF($G127=0,0,$G127*$H127))</f>
        <v/>
      </c>
    </row>
    <row r="128">
      <c r="A128" s="8" t="n"/>
      <c r="B128" s="8" t="n"/>
      <c r="C128" s="6" t="n"/>
      <c r="D128" s="9" t="n"/>
      <c r="E128" s="6" t="n"/>
      <c r="F128" s="10">
        <f>IF($C128="","",IF($E128="",$K$2-$C128,$E128-$C128))</f>
        <v/>
      </c>
      <c r="G128" s="10">
        <f>IF($F128="","",MAX(0,$F128-$D128))</f>
        <v/>
      </c>
      <c r="H128" s="11">
        <f>IFERROR(INDEX(Tiers!$D$5:$D$24,MATCH(1,(Tiers!$A$5:$A$24=$B128)*(Tiers!$B$5:$B$24&lt;=$G128)*(Tiers!$C$5:$C$24&gt;=$G128),0)),0)</f>
        <v/>
      </c>
      <c r="I128" s="11">
        <f>IF($G128="",0,IF($G128=0,0,$G128*$H128))</f>
        <v/>
      </c>
    </row>
    <row r="129">
      <c r="A129" s="8" t="n"/>
      <c r="B129" s="8" t="n"/>
      <c r="C129" s="6" t="n"/>
      <c r="D129" s="9" t="n"/>
      <c r="E129" s="6" t="n"/>
      <c r="F129" s="10">
        <f>IF($C129="","",IF($E129="",$K$2-$C129,$E129-$C129))</f>
        <v/>
      </c>
      <c r="G129" s="10">
        <f>IF($F129="","",MAX(0,$F129-$D129))</f>
        <v/>
      </c>
      <c r="H129" s="11">
        <f>IFERROR(INDEX(Tiers!$D$5:$D$24,MATCH(1,(Tiers!$A$5:$A$24=$B129)*(Tiers!$B$5:$B$24&lt;=$G129)*(Tiers!$C$5:$C$24&gt;=$G129),0)),0)</f>
        <v/>
      </c>
      <c r="I129" s="11">
        <f>IF($G129="",0,IF($G129=0,0,$G129*$H129))</f>
        <v/>
      </c>
    </row>
    <row r="130">
      <c r="A130" s="8" t="n"/>
      <c r="B130" s="8" t="n"/>
      <c r="C130" s="6" t="n"/>
      <c r="D130" s="9" t="n"/>
      <c r="E130" s="6" t="n"/>
      <c r="F130" s="10">
        <f>IF($C130="","",IF($E130="",$K$2-$C130,$E130-$C130))</f>
        <v/>
      </c>
      <c r="G130" s="10">
        <f>IF($F130="","",MAX(0,$F130-$D130))</f>
        <v/>
      </c>
      <c r="H130" s="11">
        <f>IFERROR(INDEX(Tiers!$D$5:$D$24,MATCH(1,(Tiers!$A$5:$A$24=$B130)*(Tiers!$B$5:$B$24&lt;=$G130)*(Tiers!$C$5:$C$24&gt;=$G130),0)),0)</f>
        <v/>
      </c>
      <c r="I130" s="11">
        <f>IF($G130="",0,IF($G130=0,0,$G130*$H130))</f>
        <v/>
      </c>
    </row>
    <row r="131">
      <c r="A131" s="8" t="n"/>
      <c r="B131" s="8" t="n"/>
      <c r="C131" s="6" t="n"/>
      <c r="D131" s="9" t="n"/>
      <c r="E131" s="6" t="n"/>
      <c r="F131" s="10">
        <f>IF($C131="","",IF($E131="",$K$2-$C131,$E131-$C131))</f>
        <v/>
      </c>
      <c r="G131" s="10">
        <f>IF($F131="","",MAX(0,$F131-$D131))</f>
        <v/>
      </c>
      <c r="H131" s="11">
        <f>IFERROR(INDEX(Tiers!$D$5:$D$24,MATCH(1,(Tiers!$A$5:$A$24=$B131)*(Tiers!$B$5:$B$24&lt;=$G131)*(Tiers!$C$5:$C$24&gt;=$G131),0)),0)</f>
        <v/>
      </c>
      <c r="I131" s="11">
        <f>IF($G131="",0,IF($G131=0,0,$G131*$H131))</f>
        <v/>
      </c>
    </row>
    <row r="132">
      <c r="A132" s="8" t="n"/>
      <c r="B132" s="8" t="n"/>
      <c r="C132" s="6" t="n"/>
      <c r="D132" s="9" t="n"/>
      <c r="E132" s="6" t="n"/>
      <c r="F132" s="10">
        <f>IF($C132="","",IF($E132="",$K$2-$C132,$E132-$C132))</f>
        <v/>
      </c>
      <c r="G132" s="10">
        <f>IF($F132="","",MAX(0,$F132-$D132))</f>
        <v/>
      </c>
      <c r="H132" s="11">
        <f>IFERROR(INDEX(Tiers!$D$5:$D$24,MATCH(1,(Tiers!$A$5:$A$24=$B132)*(Tiers!$B$5:$B$24&lt;=$G132)*(Tiers!$C$5:$C$24&gt;=$G132),0)),0)</f>
        <v/>
      </c>
      <c r="I132" s="11">
        <f>IF($G132="",0,IF($G132=0,0,$G132*$H132))</f>
        <v/>
      </c>
    </row>
    <row r="133">
      <c r="A133" s="8" t="n"/>
      <c r="B133" s="8" t="n"/>
      <c r="C133" s="6" t="n"/>
      <c r="D133" s="9" t="n"/>
      <c r="E133" s="6" t="n"/>
      <c r="F133" s="10">
        <f>IF($C133="","",IF($E133="",$K$2-$C133,$E133-$C133))</f>
        <v/>
      </c>
      <c r="G133" s="10">
        <f>IF($F133="","",MAX(0,$F133-$D133))</f>
        <v/>
      </c>
      <c r="H133" s="11">
        <f>IFERROR(INDEX(Tiers!$D$5:$D$24,MATCH(1,(Tiers!$A$5:$A$24=$B133)*(Tiers!$B$5:$B$24&lt;=$G133)*(Tiers!$C$5:$C$24&gt;=$G133),0)),0)</f>
        <v/>
      </c>
      <c r="I133" s="11">
        <f>IF($G133="",0,IF($G133=0,0,$G133*$H133))</f>
        <v/>
      </c>
    </row>
    <row r="134">
      <c r="A134" s="8" t="n"/>
      <c r="B134" s="8" t="n"/>
      <c r="C134" s="6" t="n"/>
      <c r="D134" s="9" t="n"/>
      <c r="E134" s="6" t="n"/>
      <c r="F134" s="10">
        <f>IF($C134="","",IF($E134="",$K$2-$C134,$E134-$C134))</f>
        <v/>
      </c>
      <c r="G134" s="10">
        <f>IF($F134="","",MAX(0,$F134-$D134))</f>
        <v/>
      </c>
      <c r="H134" s="11">
        <f>IFERROR(INDEX(Tiers!$D$5:$D$24,MATCH(1,(Tiers!$A$5:$A$24=$B134)*(Tiers!$B$5:$B$24&lt;=$G134)*(Tiers!$C$5:$C$24&gt;=$G134),0)),0)</f>
        <v/>
      </c>
      <c r="I134" s="11">
        <f>IF($G134="",0,IF($G134=0,0,$G134*$H134))</f>
        <v/>
      </c>
    </row>
    <row r="135">
      <c r="A135" s="8" t="n"/>
      <c r="B135" s="8" t="n"/>
      <c r="C135" s="6" t="n"/>
      <c r="D135" s="9" t="n"/>
      <c r="E135" s="6" t="n"/>
      <c r="F135" s="10">
        <f>IF($C135="","",IF($E135="",$K$2-$C135,$E135-$C135))</f>
        <v/>
      </c>
      <c r="G135" s="10">
        <f>IF($F135="","",MAX(0,$F135-$D135))</f>
        <v/>
      </c>
      <c r="H135" s="11">
        <f>IFERROR(INDEX(Tiers!$D$5:$D$24,MATCH(1,(Tiers!$A$5:$A$24=$B135)*(Tiers!$B$5:$B$24&lt;=$G135)*(Tiers!$C$5:$C$24&gt;=$G135),0)),0)</f>
        <v/>
      </c>
      <c r="I135" s="11">
        <f>IF($G135="",0,IF($G135=0,0,$G135*$H135))</f>
        <v/>
      </c>
    </row>
    <row r="136">
      <c r="A136" s="8" t="n"/>
      <c r="B136" s="8" t="n"/>
      <c r="C136" s="6" t="n"/>
      <c r="D136" s="9" t="n"/>
      <c r="E136" s="6" t="n"/>
      <c r="F136" s="10">
        <f>IF($C136="","",IF($E136="",$K$2-$C136,$E136-$C136))</f>
        <v/>
      </c>
      <c r="G136" s="10">
        <f>IF($F136="","",MAX(0,$F136-$D136))</f>
        <v/>
      </c>
      <c r="H136" s="11">
        <f>IFERROR(INDEX(Tiers!$D$5:$D$24,MATCH(1,(Tiers!$A$5:$A$24=$B136)*(Tiers!$B$5:$B$24&lt;=$G136)*(Tiers!$C$5:$C$24&gt;=$G136),0)),0)</f>
        <v/>
      </c>
      <c r="I136" s="11">
        <f>IF($G136="",0,IF($G136=0,0,$G136*$H136))</f>
        <v/>
      </c>
    </row>
    <row r="137">
      <c r="A137" s="8" t="n"/>
      <c r="B137" s="8" t="n"/>
      <c r="C137" s="6" t="n"/>
      <c r="D137" s="9" t="n"/>
      <c r="E137" s="6" t="n"/>
      <c r="F137" s="10">
        <f>IF($C137="","",IF($E137="",$K$2-$C137,$E137-$C137))</f>
        <v/>
      </c>
      <c r="G137" s="10">
        <f>IF($F137="","",MAX(0,$F137-$D137))</f>
        <v/>
      </c>
      <c r="H137" s="11">
        <f>IFERROR(INDEX(Tiers!$D$5:$D$24,MATCH(1,(Tiers!$A$5:$A$24=$B137)*(Tiers!$B$5:$B$24&lt;=$G137)*(Tiers!$C$5:$C$24&gt;=$G137),0)),0)</f>
        <v/>
      </c>
      <c r="I137" s="11">
        <f>IF($G137="",0,IF($G137=0,0,$G137*$H137))</f>
        <v/>
      </c>
    </row>
    <row r="138">
      <c r="A138" s="8" t="n"/>
      <c r="B138" s="8" t="n"/>
      <c r="C138" s="6" t="n"/>
      <c r="D138" s="9" t="n"/>
      <c r="E138" s="6" t="n"/>
      <c r="F138" s="10">
        <f>IF($C138="","",IF($E138="",$K$2-$C138,$E138-$C138))</f>
        <v/>
      </c>
      <c r="G138" s="10">
        <f>IF($F138="","",MAX(0,$F138-$D138))</f>
        <v/>
      </c>
      <c r="H138" s="11">
        <f>IFERROR(INDEX(Tiers!$D$5:$D$24,MATCH(1,(Tiers!$A$5:$A$24=$B138)*(Tiers!$B$5:$B$24&lt;=$G138)*(Tiers!$C$5:$C$24&gt;=$G138),0)),0)</f>
        <v/>
      </c>
      <c r="I138" s="11">
        <f>IF($G138="",0,IF($G138=0,0,$G138*$H138))</f>
        <v/>
      </c>
    </row>
    <row r="139">
      <c r="A139" s="8" t="n"/>
      <c r="B139" s="8" t="n"/>
      <c r="C139" s="6" t="n"/>
      <c r="D139" s="9" t="n"/>
      <c r="E139" s="6" t="n"/>
      <c r="F139" s="10">
        <f>IF($C139="","",IF($E139="",$K$2-$C139,$E139-$C139))</f>
        <v/>
      </c>
      <c r="G139" s="10">
        <f>IF($F139="","",MAX(0,$F139-$D139))</f>
        <v/>
      </c>
      <c r="H139" s="11">
        <f>IFERROR(INDEX(Tiers!$D$5:$D$24,MATCH(1,(Tiers!$A$5:$A$24=$B139)*(Tiers!$B$5:$B$24&lt;=$G139)*(Tiers!$C$5:$C$24&gt;=$G139),0)),0)</f>
        <v/>
      </c>
      <c r="I139" s="11">
        <f>IF($G139="",0,IF($G139=0,0,$G139*$H139))</f>
        <v/>
      </c>
    </row>
    <row r="140">
      <c r="A140" s="8" t="n"/>
      <c r="B140" s="8" t="n"/>
      <c r="C140" s="6" t="n"/>
      <c r="D140" s="9" t="n"/>
      <c r="E140" s="6" t="n"/>
      <c r="F140" s="10">
        <f>IF($C140="","",IF($E140="",$K$2-$C140,$E140-$C140))</f>
        <v/>
      </c>
      <c r="G140" s="10">
        <f>IF($F140="","",MAX(0,$F140-$D140))</f>
        <v/>
      </c>
      <c r="H140" s="11">
        <f>IFERROR(INDEX(Tiers!$D$5:$D$24,MATCH(1,(Tiers!$A$5:$A$24=$B140)*(Tiers!$B$5:$B$24&lt;=$G140)*(Tiers!$C$5:$C$24&gt;=$G140),0)),0)</f>
        <v/>
      </c>
      <c r="I140" s="11">
        <f>IF($G140="",0,IF($G140=0,0,$G140*$H140))</f>
        <v/>
      </c>
    </row>
    <row r="141">
      <c r="A141" s="8" t="n"/>
      <c r="B141" s="8" t="n"/>
      <c r="C141" s="6" t="n"/>
      <c r="D141" s="9" t="n"/>
      <c r="E141" s="6" t="n"/>
      <c r="F141" s="10">
        <f>IF($C141="","",IF($E141="",$K$2-$C141,$E141-$C141))</f>
        <v/>
      </c>
      <c r="G141" s="10">
        <f>IF($F141="","",MAX(0,$F141-$D141))</f>
        <v/>
      </c>
      <c r="H141" s="11">
        <f>IFERROR(INDEX(Tiers!$D$5:$D$24,MATCH(1,(Tiers!$A$5:$A$24=$B141)*(Tiers!$B$5:$B$24&lt;=$G141)*(Tiers!$C$5:$C$24&gt;=$G141),0)),0)</f>
        <v/>
      </c>
      <c r="I141" s="11">
        <f>IF($G141="",0,IF($G141=0,0,$G141*$H141))</f>
        <v/>
      </c>
    </row>
    <row r="142">
      <c r="A142" s="8" t="n"/>
      <c r="B142" s="8" t="n"/>
      <c r="C142" s="6" t="n"/>
      <c r="D142" s="9" t="n"/>
      <c r="E142" s="6" t="n"/>
      <c r="F142" s="10">
        <f>IF($C142="","",IF($E142="",$K$2-$C142,$E142-$C142))</f>
        <v/>
      </c>
      <c r="G142" s="10">
        <f>IF($F142="","",MAX(0,$F142-$D142))</f>
        <v/>
      </c>
      <c r="H142" s="11">
        <f>IFERROR(INDEX(Tiers!$D$5:$D$24,MATCH(1,(Tiers!$A$5:$A$24=$B142)*(Tiers!$B$5:$B$24&lt;=$G142)*(Tiers!$C$5:$C$24&gt;=$G142),0)),0)</f>
        <v/>
      </c>
      <c r="I142" s="11">
        <f>IF($G142="",0,IF($G142=0,0,$G142*$H142))</f>
        <v/>
      </c>
    </row>
    <row r="143">
      <c r="A143" s="8" t="n"/>
      <c r="B143" s="8" t="n"/>
      <c r="C143" s="6" t="n"/>
      <c r="D143" s="9" t="n"/>
      <c r="E143" s="6" t="n"/>
      <c r="F143" s="10">
        <f>IF($C143="","",IF($E143="",$K$2-$C143,$E143-$C143))</f>
        <v/>
      </c>
      <c r="G143" s="10">
        <f>IF($F143="","",MAX(0,$F143-$D143))</f>
        <v/>
      </c>
      <c r="H143" s="11">
        <f>IFERROR(INDEX(Tiers!$D$5:$D$24,MATCH(1,(Tiers!$A$5:$A$24=$B143)*(Tiers!$B$5:$B$24&lt;=$G143)*(Tiers!$C$5:$C$24&gt;=$G143),0)),0)</f>
        <v/>
      </c>
      <c r="I143" s="11">
        <f>IF($G143="",0,IF($G143=0,0,$G143*$H143))</f>
        <v/>
      </c>
    </row>
    <row r="144">
      <c r="A144" s="8" t="n"/>
      <c r="B144" s="8" t="n"/>
      <c r="C144" s="6" t="n"/>
      <c r="D144" s="9" t="n"/>
      <c r="E144" s="6" t="n"/>
      <c r="F144" s="10">
        <f>IF($C144="","",IF($E144="",$K$2-$C144,$E144-$C144))</f>
        <v/>
      </c>
      <c r="G144" s="10">
        <f>IF($F144="","",MAX(0,$F144-$D144))</f>
        <v/>
      </c>
      <c r="H144" s="11">
        <f>IFERROR(INDEX(Tiers!$D$5:$D$24,MATCH(1,(Tiers!$A$5:$A$24=$B144)*(Tiers!$B$5:$B$24&lt;=$G144)*(Tiers!$C$5:$C$24&gt;=$G144),0)),0)</f>
        <v/>
      </c>
      <c r="I144" s="11">
        <f>IF($G144="",0,IF($G144=0,0,$G144*$H144))</f>
        <v/>
      </c>
    </row>
    <row r="145">
      <c r="A145" s="8" t="n"/>
      <c r="B145" s="8" t="n"/>
      <c r="C145" s="6" t="n"/>
      <c r="D145" s="9" t="n"/>
      <c r="E145" s="6" t="n"/>
      <c r="F145" s="10">
        <f>IF($C145="","",IF($E145="",$K$2-$C145,$E145-$C145))</f>
        <v/>
      </c>
      <c r="G145" s="10">
        <f>IF($F145="","",MAX(0,$F145-$D145))</f>
        <v/>
      </c>
      <c r="H145" s="11">
        <f>IFERROR(INDEX(Tiers!$D$5:$D$24,MATCH(1,(Tiers!$A$5:$A$24=$B145)*(Tiers!$B$5:$B$24&lt;=$G145)*(Tiers!$C$5:$C$24&gt;=$G145),0)),0)</f>
        <v/>
      </c>
      <c r="I145" s="11">
        <f>IF($G145="",0,IF($G145=0,0,$G145*$H145))</f>
        <v/>
      </c>
    </row>
    <row r="146">
      <c r="A146" s="8" t="n"/>
      <c r="B146" s="8" t="n"/>
      <c r="C146" s="6" t="n"/>
      <c r="D146" s="9" t="n"/>
      <c r="E146" s="6" t="n"/>
      <c r="F146" s="10">
        <f>IF($C146="","",IF($E146="",$K$2-$C146,$E146-$C146))</f>
        <v/>
      </c>
      <c r="G146" s="10">
        <f>IF($F146="","",MAX(0,$F146-$D146))</f>
        <v/>
      </c>
      <c r="H146" s="11">
        <f>IFERROR(INDEX(Tiers!$D$5:$D$24,MATCH(1,(Tiers!$A$5:$A$24=$B146)*(Tiers!$B$5:$B$24&lt;=$G146)*(Tiers!$C$5:$C$24&gt;=$G146),0)),0)</f>
        <v/>
      </c>
      <c r="I146" s="11">
        <f>IF($G146="",0,IF($G146=0,0,$G146*$H146))</f>
        <v/>
      </c>
    </row>
    <row r="147">
      <c r="A147" s="8" t="n"/>
      <c r="B147" s="8" t="n"/>
      <c r="C147" s="6" t="n"/>
      <c r="D147" s="9" t="n"/>
      <c r="E147" s="6" t="n"/>
      <c r="F147" s="10">
        <f>IF($C147="","",IF($E147="",$K$2-$C147,$E147-$C147))</f>
        <v/>
      </c>
      <c r="G147" s="10">
        <f>IF($F147="","",MAX(0,$F147-$D147))</f>
        <v/>
      </c>
      <c r="H147" s="11">
        <f>IFERROR(INDEX(Tiers!$D$5:$D$24,MATCH(1,(Tiers!$A$5:$A$24=$B147)*(Tiers!$B$5:$B$24&lt;=$G147)*(Tiers!$C$5:$C$24&gt;=$G147),0)),0)</f>
        <v/>
      </c>
      <c r="I147" s="11">
        <f>IF($G147="",0,IF($G147=0,0,$G147*$H147))</f>
        <v/>
      </c>
    </row>
    <row r="148">
      <c r="A148" s="8" t="n"/>
      <c r="B148" s="8" t="n"/>
      <c r="C148" s="6" t="n"/>
      <c r="D148" s="9" t="n"/>
      <c r="E148" s="6" t="n"/>
      <c r="F148" s="10">
        <f>IF($C148="","",IF($E148="",$K$2-$C148,$E148-$C148))</f>
        <v/>
      </c>
      <c r="G148" s="10">
        <f>IF($F148="","",MAX(0,$F148-$D148))</f>
        <v/>
      </c>
      <c r="H148" s="11">
        <f>IFERROR(INDEX(Tiers!$D$5:$D$24,MATCH(1,(Tiers!$A$5:$A$24=$B148)*(Tiers!$B$5:$B$24&lt;=$G148)*(Tiers!$C$5:$C$24&gt;=$G148),0)),0)</f>
        <v/>
      </c>
      <c r="I148" s="11">
        <f>IF($G148="",0,IF($G148=0,0,$G148*$H148))</f>
        <v/>
      </c>
    </row>
    <row r="149">
      <c r="A149" s="8" t="n"/>
      <c r="B149" s="8" t="n"/>
      <c r="C149" s="6" t="n"/>
      <c r="D149" s="9" t="n"/>
      <c r="E149" s="6" t="n"/>
      <c r="F149" s="10">
        <f>IF($C149="","",IF($E149="",$K$2-$C149,$E149-$C149))</f>
        <v/>
      </c>
      <c r="G149" s="10">
        <f>IF($F149="","",MAX(0,$F149-$D149))</f>
        <v/>
      </c>
      <c r="H149" s="11">
        <f>IFERROR(INDEX(Tiers!$D$5:$D$24,MATCH(1,(Tiers!$A$5:$A$24=$B149)*(Tiers!$B$5:$B$24&lt;=$G149)*(Tiers!$C$5:$C$24&gt;=$G149),0)),0)</f>
        <v/>
      </c>
      <c r="I149" s="11">
        <f>IF($G149="",0,IF($G149=0,0,$G149*$H149))</f>
        <v/>
      </c>
    </row>
    <row r="150">
      <c r="A150" s="8" t="n"/>
      <c r="B150" s="8" t="n"/>
      <c r="C150" s="6" t="n"/>
      <c r="D150" s="9" t="n"/>
      <c r="E150" s="6" t="n"/>
      <c r="F150" s="10">
        <f>IF($C150="","",IF($E150="",$K$2-$C150,$E150-$C150))</f>
        <v/>
      </c>
      <c r="G150" s="10">
        <f>IF($F150="","",MAX(0,$F150-$D150))</f>
        <v/>
      </c>
      <c r="H150" s="11">
        <f>IFERROR(INDEX(Tiers!$D$5:$D$24,MATCH(1,(Tiers!$A$5:$A$24=$B150)*(Tiers!$B$5:$B$24&lt;=$G150)*(Tiers!$C$5:$C$24&gt;=$G150),0)),0)</f>
        <v/>
      </c>
      <c r="I150" s="11">
        <f>IF($G150="",0,IF($G150=0,0,$G150*$H150))</f>
        <v/>
      </c>
    </row>
    <row r="151">
      <c r="A151" s="8" t="n"/>
      <c r="B151" s="8" t="n"/>
      <c r="C151" s="6" t="n"/>
      <c r="D151" s="9" t="n"/>
      <c r="E151" s="6" t="n"/>
      <c r="F151" s="10">
        <f>IF($C151="","",IF($E151="",$K$2-$C151,$E151-$C151))</f>
        <v/>
      </c>
      <c r="G151" s="10">
        <f>IF($F151="","",MAX(0,$F151-$D151))</f>
        <v/>
      </c>
      <c r="H151" s="11">
        <f>IFERROR(INDEX(Tiers!$D$5:$D$24,MATCH(1,(Tiers!$A$5:$A$24=$B151)*(Tiers!$B$5:$B$24&lt;=$G151)*(Tiers!$C$5:$C$24&gt;=$G151),0)),0)</f>
        <v/>
      </c>
      <c r="I151" s="11">
        <f>IF($G151="",0,IF($G151=0,0,$G151*$H151))</f>
        <v/>
      </c>
    </row>
    <row r="152">
      <c r="A152" s="8" t="n"/>
      <c r="B152" s="8" t="n"/>
      <c r="C152" s="6" t="n"/>
      <c r="D152" s="9" t="n"/>
      <c r="E152" s="6" t="n"/>
      <c r="F152" s="10">
        <f>IF($C152="","",IF($E152="",$K$2-$C152,$E152-$C152))</f>
        <v/>
      </c>
      <c r="G152" s="10">
        <f>IF($F152="","",MAX(0,$F152-$D152))</f>
        <v/>
      </c>
      <c r="H152" s="11">
        <f>IFERROR(INDEX(Tiers!$D$5:$D$24,MATCH(1,(Tiers!$A$5:$A$24=$B152)*(Tiers!$B$5:$B$24&lt;=$G152)*(Tiers!$C$5:$C$24&gt;=$G152),0)),0)</f>
        <v/>
      </c>
      <c r="I152" s="11">
        <f>IF($G152="",0,IF($G152=0,0,$G152*$H152))</f>
        <v/>
      </c>
    </row>
    <row r="153">
      <c r="A153" s="8" t="n"/>
      <c r="B153" s="8" t="n"/>
      <c r="C153" s="6" t="n"/>
      <c r="D153" s="9" t="n"/>
      <c r="E153" s="6" t="n"/>
      <c r="F153" s="10">
        <f>IF($C153="","",IF($E153="",$K$2-$C153,$E153-$C153))</f>
        <v/>
      </c>
      <c r="G153" s="10">
        <f>IF($F153="","",MAX(0,$F153-$D153))</f>
        <v/>
      </c>
      <c r="H153" s="11">
        <f>IFERROR(INDEX(Tiers!$D$5:$D$24,MATCH(1,(Tiers!$A$5:$A$24=$B153)*(Tiers!$B$5:$B$24&lt;=$G153)*(Tiers!$C$5:$C$24&gt;=$G153),0)),0)</f>
        <v/>
      </c>
      <c r="I153" s="11">
        <f>IF($G153="",0,IF($G153=0,0,$G153*$H153))</f>
        <v/>
      </c>
    </row>
    <row r="154">
      <c r="A154" s="8" t="n"/>
      <c r="B154" s="8" t="n"/>
      <c r="C154" s="6" t="n"/>
      <c r="D154" s="9" t="n"/>
      <c r="E154" s="6" t="n"/>
      <c r="F154" s="10">
        <f>IF($C154="","",IF($E154="",$K$2-$C154,$E154-$C154))</f>
        <v/>
      </c>
      <c r="G154" s="10">
        <f>IF($F154="","",MAX(0,$F154-$D154))</f>
        <v/>
      </c>
      <c r="H154" s="11">
        <f>IFERROR(INDEX(Tiers!$D$5:$D$24,MATCH(1,(Tiers!$A$5:$A$24=$B154)*(Tiers!$B$5:$B$24&lt;=$G154)*(Tiers!$C$5:$C$24&gt;=$G154),0)),0)</f>
        <v/>
      </c>
      <c r="I154" s="11">
        <f>IF($G154="",0,IF($G154=0,0,$G154*$H154))</f>
        <v/>
      </c>
    </row>
    <row r="155">
      <c r="A155" s="8" t="n"/>
      <c r="B155" s="8" t="n"/>
      <c r="C155" s="6" t="n"/>
      <c r="D155" s="9" t="n"/>
      <c r="E155" s="6" t="n"/>
      <c r="F155" s="10">
        <f>IF($C155="","",IF($E155="",$K$2-$C155,$E155-$C155))</f>
        <v/>
      </c>
      <c r="G155" s="10">
        <f>IF($F155="","",MAX(0,$F155-$D155))</f>
        <v/>
      </c>
      <c r="H155" s="11">
        <f>IFERROR(INDEX(Tiers!$D$5:$D$24,MATCH(1,(Tiers!$A$5:$A$24=$B155)*(Tiers!$B$5:$B$24&lt;=$G155)*(Tiers!$C$5:$C$24&gt;=$G155),0)),0)</f>
        <v/>
      </c>
      <c r="I155" s="11">
        <f>IF($G155="",0,IF($G155=0,0,$G155*$H155))</f>
        <v/>
      </c>
    </row>
    <row r="156">
      <c r="A156" s="8" t="n"/>
      <c r="B156" s="8" t="n"/>
      <c r="C156" s="6" t="n"/>
      <c r="D156" s="9" t="n"/>
      <c r="E156" s="6" t="n"/>
      <c r="F156" s="10">
        <f>IF($C156="","",IF($E156="",$K$2-$C156,$E156-$C156))</f>
        <v/>
      </c>
      <c r="G156" s="10">
        <f>IF($F156="","",MAX(0,$F156-$D156))</f>
        <v/>
      </c>
      <c r="H156" s="11">
        <f>IFERROR(INDEX(Tiers!$D$5:$D$24,MATCH(1,(Tiers!$A$5:$A$24=$B156)*(Tiers!$B$5:$B$24&lt;=$G156)*(Tiers!$C$5:$C$24&gt;=$G156),0)),0)</f>
        <v/>
      </c>
      <c r="I156" s="11">
        <f>IF($G156="",0,IF($G156=0,0,$G156*$H156))</f>
        <v/>
      </c>
    </row>
    <row r="157">
      <c r="A157" s="8" t="n"/>
      <c r="B157" s="8" t="n"/>
      <c r="C157" s="6" t="n"/>
      <c r="D157" s="9" t="n"/>
      <c r="E157" s="6" t="n"/>
      <c r="F157" s="10">
        <f>IF($C157="","",IF($E157="",$K$2-$C157,$E157-$C157))</f>
        <v/>
      </c>
      <c r="G157" s="10">
        <f>IF($F157="","",MAX(0,$F157-$D157))</f>
        <v/>
      </c>
      <c r="H157" s="11">
        <f>IFERROR(INDEX(Tiers!$D$5:$D$24,MATCH(1,(Tiers!$A$5:$A$24=$B157)*(Tiers!$B$5:$B$24&lt;=$G157)*(Tiers!$C$5:$C$24&gt;=$G157),0)),0)</f>
        <v/>
      </c>
      <c r="I157" s="11">
        <f>IF($G157="",0,IF($G157=0,0,$G157*$H157))</f>
        <v/>
      </c>
    </row>
    <row r="158">
      <c r="A158" s="8" t="n"/>
      <c r="B158" s="8" t="n"/>
      <c r="C158" s="6" t="n"/>
      <c r="D158" s="9" t="n"/>
      <c r="E158" s="6" t="n"/>
      <c r="F158" s="10">
        <f>IF($C158="","",IF($E158="",$K$2-$C158,$E158-$C158))</f>
        <v/>
      </c>
      <c r="G158" s="10">
        <f>IF($F158="","",MAX(0,$F158-$D158))</f>
        <v/>
      </c>
      <c r="H158" s="11">
        <f>IFERROR(INDEX(Tiers!$D$5:$D$24,MATCH(1,(Tiers!$A$5:$A$24=$B158)*(Tiers!$B$5:$B$24&lt;=$G158)*(Tiers!$C$5:$C$24&gt;=$G158),0)),0)</f>
        <v/>
      </c>
      <c r="I158" s="11">
        <f>IF($G158="",0,IF($G158=0,0,$G158*$H158))</f>
        <v/>
      </c>
    </row>
    <row r="159">
      <c r="A159" s="8" t="n"/>
      <c r="B159" s="8" t="n"/>
      <c r="C159" s="6" t="n"/>
      <c r="D159" s="9" t="n"/>
      <c r="E159" s="6" t="n"/>
      <c r="F159" s="10">
        <f>IF($C159="","",IF($E159="",$K$2-$C159,$E159-$C159))</f>
        <v/>
      </c>
      <c r="G159" s="10">
        <f>IF($F159="","",MAX(0,$F159-$D159))</f>
        <v/>
      </c>
      <c r="H159" s="11">
        <f>IFERROR(INDEX(Tiers!$D$5:$D$24,MATCH(1,(Tiers!$A$5:$A$24=$B159)*(Tiers!$B$5:$B$24&lt;=$G159)*(Tiers!$C$5:$C$24&gt;=$G159),0)),0)</f>
        <v/>
      </c>
      <c r="I159" s="11">
        <f>IF($G159="",0,IF($G159=0,0,$G159*$H159))</f>
        <v/>
      </c>
    </row>
    <row r="160">
      <c r="A160" s="8" t="n"/>
      <c r="B160" s="8" t="n"/>
      <c r="C160" s="6" t="n"/>
      <c r="D160" s="9" t="n"/>
      <c r="E160" s="6" t="n"/>
      <c r="F160" s="10">
        <f>IF($C160="","",IF($E160="",$K$2-$C160,$E160-$C160))</f>
        <v/>
      </c>
      <c r="G160" s="10">
        <f>IF($F160="","",MAX(0,$F160-$D160))</f>
        <v/>
      </c>
      <c r="H160" s="11">
        <f>IFERROR(INDEX(Tiers!$D$5:$D$24,MATCH(1,(Tiers!$A$5:$A$24=$B160)*(Tiers!$B$5:$B$24&lt;=$G160)*(Tiers!$C$5:$C$24&gt;=$G160),0)),0)</f>
        <v/>
      </c>
      <c r="I160" s="11">
        <f>IF($G160="",0,IF($G160=0,0,$G160*$H160))</f>
        <v/>
      </c>
    </row>
    <row r="161">
      <c r="A161" s="8" t="n"/>
      <c r="B161" s="8" t="n"/>
      <c r="C161" s="6" t="n"/>
      <c r="D161" s="9" t="n"/>
      <c r="E161" s="6" t="n"/>
      <c r="F161" s="10">
        <f>IF($C161="","",IF($E161="",$K$2-$C161,$E161-$C161))</f>
        <v/>
      </c>
      <c r="G161" s="10">
        <f>IF($F161="","",MAX(0,$F161-$D161))</f>
        <v/>
      </c>
      <c r="H161" s="11">
        <f>IFERROR(INDEX(Tiers!$D$5:$D$24,MATCH(1,(Tiers!$A$5:$A$24=$B161)*(Tiers!$B$5:$B$24&lt;=$G161)*(Tiers!$C$5:$C$24&gt;=$G161),0)),0)</f>
        <v/>
      </c>
      <c r="I161" s="11">
        <f>IF($G161="",0,IF($G161=0,0,$G161*$H161))</f>
        <v/>
      </c>
    </row>
    <row r="162">
      <c r="A162" s="8" t="n"/>
      <c r="B162" s="8" t="n"/>
      <c r="C162" s="6" t="n"/>
      <c r="D162" s="9" t="n"/>
      <c r="E162" s="6" t="n"/>
      <c r="F162" s="10">
        <f>IF($C162="","",IF($E162="",$K$2-$C162,$E162-$C162))</f>
        <v/>
      </c>
      <c r="G162" s="10">
        <f>IF($F162="","",MAX(0,$F162-$D162))</f>
        <v/>
      </c>
      <c r="H162" s="11">
        <f>IFERROR(INDEX(Tiers!$D$5:$D$24,MATCH(1,(Tiers!$A$5:$A$24=$B162)*(Tiers!$B$5:$B$24&lt;=$G162)*(Tiers!$C$5:$C$24&gt;=$G162),0)),0)</f>
        <v/>
      </c>
      <c r="I162" s="11">
        <f>IF($G162="",0,IF($G162=0,0,$G162*$H162))</f>
        <v/>
      </c>
    </row>
    <row r="163">
      <c r="A163" s="8" t="n"/>
      <c r="B163" s="8" t="n"/>
      <c r="C163" s="6" t="n"/>
      <c r="D163" s="9" t="n"/>
      <c r="E163" s="6" t="n"/>
      <c r="F163" s="10">
        <f>IF($C163="","",IF($E163="",$K$2-$C163,$E163-$C163))</f>
        <v/>
      </c>
      <c r="G163" s="10">
        <f>IF($F163="","",MAX(0,$F163-$D163))</f>
        <v/>
      </c>
      <c r="H163" s="11">
        <f>IFERROR(INDEX(Tiers!$D$5:$D$24,MATCH(1,(Tiers!$A$5:$A$24=$B163)*(Tiers!$B$5:$B$24&lt;=$G163)*(Tiers!$C$5:$C$24&gt;=$G163),0)),0)</f>
        <v/>
      </c>
      <c r="I163" s="11">
        <f>IF($G163="",0,IF($G163=0,0,$G163*$H163))</f>
        <v/>
      </c>
    </row>
    <row r="164">
      <c r="A164" s="8" t="n"/>
      <c r="B164" s="8" t="n"/>
      <c r="C164" s="6" t="n"/>
      <c r="D164" s="9" t="n"/>
      <c r="E164" s="6" t="n"/>
      <c r="F164" s="10">
        <f>IF($C164="","",IF($E164="",$K$2-$C164,$E164-$C164))</f>
        <v/>
      </c>
      <c r="G164" s="10">
        <f>IF($F164="","",MAX(0,$F164-$D164))</f>
        <v/>
      </c>
      <c r="H164" s="11">
        <f>IFERROR(INDEX(Tiers!$D$5:$D$24,MATCH(1,(Tiers!$A$5:$A$24=$B164)*(Tiers!$B$5:$B$24&lt;=$G164)*(Tiers!$C$5:$C$24&gt;=$G164),0)),0)</f>
        <v/>
      </c>
      <c r="I164" s="11">
        <f>IF($G164="",0,IF($G164=0,0,$G164*$H164))</f>
        <v/>
      </c>
    </row>
    <row r="165">
      <c r="A165" s="8" t="n"/>
      <c r="B165" s="8" t="n"/>
      <c r="C165" s="6" t="n"/>
      <c r="D165" s="9" t="n"/>
      <c r="E165" s="6" t="n"/>
      <c r="F165" s="10">
        <f>IF($C165="","",IF($E165="",$K$2-$C165,$E165-$C165))</f>
        <v/>
      </c>
      <c r="G165" s="10">
        <f>IF($F165="","",MAX(0,$F165-$D165))</f>
        <v/>
      </c>
      <c r="H165" s="11">
        <f>IFERROR(INDEX(Tiers!$D$5:$D$24,MATCH(1,(Tiers!$A$5:$A$24=$B165)*(Tiers!$B$5:$B$24&lt;=$G165)*(Tiers!$C$5:$C$24&gt;=$G165),0)),0)</f>
        <v/>
      </c>
      <c r="I165" s="11">
        <f>IF($G165="",0,IF($G165=0,0,$G165*$H165))</f>
        <v/>
      </c>
    </row>
    <row r="166">
      <c r="A166" s="8" t="n"/>
      <c r="B166" s="8" t="n"/>
      <c r="C166" s="6" t="n"/>
      <c r="D166" s="9" t="n"/>
      <c r="E166" s="6" t="n"/>
      <c r="F166" s="10">
        <f>IF($C166="","",IF($E166="",$K$2-$C166,$E166-$C166))</f>
        <v/>
      </c>
      <c r="G166" s="10">
        <f>IF($F166="","",MAX(0,$F166-$D166))</f>
        <v/>
      </c>
      <c r="H166" s="11">
        <f>IFERROR(INDEX(Tiers!$D$5:$D$24,MATCH(1,(Tiers!$A$5:$A$24=$B166)*(Tiers!$B$5:$B$24&lt;=$G166)*(Tiers!$C$5:$C$24&gt;=$G166),0)),0)</f>
        <v/>
      </c>
      <c r="I166" s="11">
        <f>IF($G166="",0,IF($G166=0,0,$G166*$H166))</f>
        <v/>
      </c>
    </row>
    <row r="167">
      <c r="A167" s="8" t="n"/>
      <c r="B167" s="8" t="n"/>
      <c r="C167" s="6" t="n"/>
      <c r="D167" s="9" t="n"/>
      <c r="E167" s="6" t="n"/>
      <c r="F167" s="10">
        <f>IF($C167="","",IF($E167="",$K$2-$C167,$E167-$C167))</f>
        <v/>
      </c>
      <c r="G167" s="10">
        <f>IF($F167="","",MAX(0,$F167-$D167))</f>
        <v/>
      </c>
      <c r="H167" s="11">
        <f>IFERROR(INDEX(Tiers!$D$5:$D$24,MATCH(1,(Tiers!$A$5:$A$24=$B167)*(Tiers!$B$5:$B$24&lt;=$G167)*(Tiers!$C$5:$C$24&gt;=$G167),0)),0)</f>
        <v/>
      </c>
      <c r="I167" s="11">
        <f>IF($G167="",0,IF($G167=0,0,$G167*$H167))</f>
        <v/>
      </c>
    </row>
    <row r="168">
      <c r="A168" s="8" t="n"/>
      <c r="B168" s="8" t="n"/>
      <c r="C168" s="6" t="n"/>
      <c r="D168" s="9" t="n"/>
      <c r="E168" s="6" t="n"/>
      <c r="F168" s="10">
        <f>IF($C168="","",IF($E168="",$K$2-$C168,$E168-$C168))</f>
        <v/>
      </c>
      <c r="G168" s="10">
        <f>IF($F168="","",MAX(0,$F168-$D168))</f>
        <v/>
      </c>
      <c r="H168" s="11">
        <f>IFERROR(INDEX(Tiers!$D$5:$D$24,MATCH(1,(Tiers!$A$5:$A$24=$B168)*(Tiers!$B$5:$B$24&lt;=$G168)*(Tiers!$C$5:$C$24&gt;=$G168),0)),0)</f>
        <v/>
      </c>
      <c r="I168" s="11">
        <f>IF($G168="",0,IF($G168=0,0,$G168*$H168))</f>
        <v/>
      </c>
    </row>
    <row r="169">
      <c r="A169" s="8" t="n"/>
      <c r="B169" s="8" t="n"/>
      <c r="C169" s="6" t="n"/>
      <c r="D169" s="9" t="n"/>
      <c r="E169" s="6" t="n"/>
      <c r="F169" s="10">
        <f>IF($C169="","",IF($E169="",$K$2-$C169,$E169-$C169))</f>
        <v/>
      </c>
      <c r="G169" s="10">
        <f>IF($F169="","",MAX(0,$F169-$D169))</f>
        <v/>
      </c>
      <c r="H169" s="11">
        <f>IFERROR(INDEX(Tiers!$D$5:$D$24,MATCH(1,(Tiers!$A$5:$A$24=$B169)*(Tiers!$B$5:$B$24&lt;=$G169)*(Tiers!$C$5:$C$24&gt;=$G169),0)),0)</f>
        <v/>
      </c>
      <c r="I169" s="11">
        <f>IF($G169="",0,IF($G169=0,0,$G169*$H169))</f>
        <v/>
      </c>
    </row>
    <row r="170">
      <c r="A170" s="8" t="n"/>
      <c r="B170" s="8" t="n"/>
      <c r="C170" s="6" t="n"/>
      <c r="D170" s="9" t="n"/>
      <c r="E170" s="6" t="n"/>
      <c r="F170" s="10">
        <f>IF($C170="","",IF($E170="",$K$2-$C170,$E170-$C170))</f>
        <v/>
      </c>
      <c r="G170" s="10">
        <f>IF($F170="","",MAX(0,$F170-$D170))</f>
        <v/>
      </c>
      <c r="H170" s="11">
        <f>IFERROR(INDEX(Tiers!$D$5:$D$24,MATCH(1,(Tiers!$A$5:$A$24=$B170)*(Tiers!$B$5:$B$24&lt;=$G170)*(Tiers!$C$5:$C$24&gt;=$G170),0)),0)</f>
        <v/>
      </c>
      <c r="I170" s="11">
        <f>IF($G170="",0,IF($G170=0,0,$G170*$H170))</f>
        <v/>
      </c>
    </row>
    <row r="171">
      <c r="A171" s="8" t="n"/>
      <c r="B171" s="8" t="n"/>
      <c r="C171" s="6" t="n"/>
      <c r="D171" s="9" t="n"/>
      <c r="E171" s="6" t="n"/>
      <c r="F171" s="10">
        <f>IF($C171="","",IF($E171="",$K$2-$C171,$E171-$C171))</f>
        <v/>
      </c>
      <c r="G171" s="10">
        <f>IF($F171="","",MAX(0,$F171-$D171))</f>
        <v/>
      </c>
      <c r="H171" s="11">
        <f>IFERROR(INDEX(Tiers!$D$5:$D$24,MATCH(1,(Tiers!$A$5:$A$24=$B171)*(Tiers!$B$5:$B$24&lt;=$G171)*(Tiers!$C$5:$C$24&gt;=$G171),0)),0)</f>
        <v/>
      </c>
      <c r="I171" s="11">
        <f>IF($G171="",0,IF($G171=0,0,$G171*$H171))</f>
        <v/>
      </c>
    </row>
    <row r="172">
      <c r="A172" s="8" t="n"/>
      <c r="B172" s="8" t="n"/>
      <c r="C172" s="6" t="n"/>
      <c r="D172" s="9" t="n"/>
      <c r="E172" s="6" t="n"/>
      <c r="F172" s="10">
        <f>IF($C172="","",IF($E172="",$K$2-$C172,$E172-$C172))</f>
        <v/>
      </c>
      <c r="G172" s="10">
        <f>IF($F172="","",MAX(0,$F172-$D172))</f>
        <v/>
      </c>
      <c r="H172" s="11">
        <f>IFERROR(INDEX(Tiers!$D$5:$D$24,MATCH(1,(Tiers!$A$5:$A$24=$B172)*(Tiers!$B$5:$B$24&lt;=$G172)*(Tiers!$C$5:$C$24&gt;=$G172),0)),0)</f>
        <v/>
      </c>
      <c r="I172" s="11">
        <f>IF($G172="",0,IF($G172=0,0,$G172*$H172))</f>
        <v/>
      </c>
    </row>
    <row r="173">
      <c r="A173" s="8" t="n"/>
      <c r="B173" s="8" t="n"/>
      <c r="C173" s="6" t="n"/>
      <c r="D173" s="9" t="n"/>
      <c r="E173" s="6" t="n"/>
      <c r="F173" s="10">
        <f>IF($C173="","",IF($E173="",$K$2-$C173,$E173-$C173))</f>
        <v/>
      </c>
      <c r="G173" s="10">
        <f>IF($F173="","",MAX(0,$F173-$D173))</f>
        <v/>
      </c>
      <c r="H173" s="11">
        <f>IFERROR(INDEX(Tiers!$D$5:$D$24,MATCH(1,(Tiers!$A$5:$A$24=$B173)*(Tiers!$B$5:$B$24&lt;=$G173)*(Tiers!$C$5:$C$24&gt;=$G173),0)),0)</f>
        <v/>
      </c>
      <c r="I173" s="11">
        <f>IF($G173="",0,IF($G173=0,0,$G173*$H173))</f>
        <v/>
      </c>
    </row>
    <row r="174">
      <c r="A174" s="8" t="n"/>
      <c r="B174" s="8" t="n"/>
      <c r="C174" s="6" t="n"/>
      <c r="D174" s="9" t="n"/>
      <c r="E174" s="6" t="n"/>
      <c r="F174" s="10">
        <f>IF($C174="","",IF($E174="",$K$2-$C174,$E174-$C174))</f>
        <v/>
      </c>
      <c r="G174" s="10">
        <f>IF($F174="","",MAX(0,$F174-$D174))</f>
        <v/>
      </c>
      <c r="H174" s="11">
        <f>IFERROR(INDEX(Tiers!$D$5:$D$24,MATCH(1,(Tiers!$A$5:$A$24=$B174)*(Tiers!$B$5:$B$24&lt;=$G174)*(Tiers!$C$5:$C$24&gt;=$G174),0)),0)</f>
        <v/>
      </c>
      <c r="I174" s="11">
        <f>IF($G174="",0,IF($G174=0,0,$G174*$H174))</f>
        <v/>
      </c>
    </row>
    <row r="175">
      <c r="A175" s="8" t="n"/>
      <c r="B175" s="8" t="n"/>
      <c r="C175" s="6" t="n"/>
      <c r="D175" s="9" t="n"/>
      <c r="E175" s="6" t="n"/>
      <c r="F175" s="10">
        <f>IF($C175="","",IF($E175="",$K$2-$C175,$E175-$C175))</f>
        <v/>
      </c>
      <c r="G175" s="10">
        <f>IF($F175="","",MAX(0,$F175-$D175))</f>
        <v/>
      </c>
      <c r="H175" s="11">
        <f>IFERROR(INDEX(Tiers!$D$5:$D$24,MATCH(1,(Tiers!$A$5:$A$24=$B175)*(Tiers!$B$5:$B$24&lt;=$G175)*(Tiers!$C$5:$C$24&gt;=$G175),0)),0)</f>
        <v/>
      </c>
      <c r="I175" s="11">
        <f>IF($G175="",0,IF($G175=0,0,$G175*$H175))</f>
        <v/>
      </c>
    </row>
    <row r="176">
      <c r="A176" s="8" t="n"/>
      <c r="B176" s="8" t="n"/>
      <c r="C176" s="6" t="n"/>
      <c r="D176" s="9" t="n"/>
      <c r="E176" s="6" t="n"/>
      <c r="F176" s="10">
        <f>IF($C176="","",IF($E176="",$K$2-$C176,$E176-$C176))</f>
        <v/>
      </c>
      <c r="G176" s="10">
        <f>IF($F176="","",MAX(0,$F176-$D176))</f>
        <v/>
      </c>
      <c r="H176" s="11">
        <f>IFERROR(INDEX(Tiers!$D$5:$D$24,MATCH(1,(Tiers!$A$5:$A$24=$B176)*(Tiers!$B$5:$B$24&lt;=$G176)*(Tiers!$C$5:$C$24&gt;=$G176),0)),0)</f>
        <v/>
      </c>
      <c r="I176" s="11">
        <f>IF($G176="",0,IF($G176=0,0,$G176*$H176))</f>
        <v/>
      </c>
    </row>
    <row r="177">
      <c r="A177" s="8" t="n"/>
      <c r="B177" s="8" t="n"/>
      <c r="C177" s="6" t="n"/>
      <c r="D177" s="9" t="n"/>
      <c r="E177" s="6" t="n"/>
      <c r="F177" s="10">
        <f>IF($C177="","",IF($E177="",$K$2-$C177,$E177-$C177))</f>
        <v/>
      </c>
      <c r="G177" s="10">
        <f>IF($F177="","",MAX(0,$F177-$D177))</f>
        <v/>
      </c>
      <c r="H177" s="11">
        <f>IFERROR(INDEX(Tiers!$D$5:$D$24,MATCH(1,(Tiers!$A$5:$A$24=$B177)*(Tiers!$B$5:$B$24&lt;=$G177)*(Tiers!$C$5:$C$24&gt;=$G177),0)),0)</f>
        <v/>
      </c>
      <c r="I177" s="11">
        <f>IF($G177="",0,IF($G177=0,0,$G177*$H177))</f>
        <v/>
      </c>
    </row>
    <row r="178">
      <c r="A178" s="8" t="n"/>
      <c r="B178" s="8" t="n"/>
      <c r="C178" s="6" t="n"/>
      <c r="D178" s="9" t="n"/>
      <c r="E178" s="6" t="n"/>
      <c r="F178" s="10">
        <f>IF($C178="","",IF($E178="",$K$2-$C178,$E178-$C178))</f>
        <v/>
      </c>
      <c r="G178" s="10">
        <f>IF($F178="","",MAX(0,$F178-$D178))</f>
        <v/>
      </c>
      <c r="H178" s="11">
        <f>IFERROR(INDEX(Tiers!$D$5:$D$24,MATCH(1,(Tiers!$A$5:$A$24=$B178)*(Tiers!$B$5:$B$24&lt;=$G178)*(Tiers!$C$5:$C$24&gt;=$G178),0)),0)</f>
        <v/>
      </c>
      <c r="I178" s="11">
        <f>IF($G178="",0,IF($G178=0,0,$G178*$H178))</f>
        <v/>
      </c>
    </row>
    <row r="179">
      <c r="A179" s="8" t="n"/>
      <c r="B179" s="8" t="n"/>
      <c r="C179" s="6" t="n"/>
      <c r="D179" s="9" t="n"/>
      <c r="E179" s="6" t="n"/>
      <c r="F179" s="10">
        <f>IF($C179="","",IF($E179="",$K$2-$C179,$E179-$C179))</f>
        <v/>
      </c>
      <c r="G179" s="10">
        <f>IF($F179="","",MAX(0,$F179-$D179))</f>
        <v/>
      </c>
      <c r="H179" s="11">
        <f>IFERROR(INDEX(Tiers!$D$5:$D$24,MATCH(1,(Tiers!$A$5:$A$24=$B179)*(Tiers!$B$5:$B$24&lt;=$G179)*(Tiers!$C$5:$C$24&gt;=$G179),0)),0)</f>
        <v/>
      </c>
      <c r="I179" s="11">
        <f>IF($G179="",0,IF($G179=0,0,$G179*$H179))</f>
        <v/>
      </c>
    </row>
    <row r="180">
      <c r="A180" s="8" t="n"/>
      <c r="B180" s="8" t="n"/>
      <c r="C180" s="6" t="n"/>
      <c r="D180" s="9" t="n"/>
      <c r="E180" s="6" t="n"/>
      <c r="F180" s="10">
        <f>IF($C180="","",IF($E180="",$K$2-$C180,$E180-$C180))</f>
        <v/>
      </c>
      <c r="G180" s="10">
        <f>IF($F180="","",MAX(0,$F180-$D180))</f>
        <v/>
      </c>
      <c r="H180" s="11">
        <f>IFERROR(INDEX(Tiers!$D$5:$D$24,MATCH(1,(Tiers!$A$5:$A$24=$B180)*(Tiers!$B$5:$B$24&lt;=$G180)*(Tiers!$C$5:$C$24&gt;=$G180),0)),0)</f>
        <v/>
      </c>
      <c r="I180" s="11">
        <f>IF($G180="",0,IF($G180=0,0,$G180*$H180))</f>
        <v/>
      </c>
    </row>
    <row r="181">
      <c r="A181" s="8" t="n"/>
      <c r="B181" s="8" t="n"/>
      <c r="C181" s="6" t="n"/>
      <c r="D181" s="9" t="n"/>
      <c r="E181" s="6" t="n"/>
      <c r="F181" s="10">
        <f>IF($C181="","",IF($E181="",$K$2-$C181,$E181-$C181))</f>
        <v/>
      </c>
      <c r="G181" s="10">
        <f>IF($F181="","",MAX(0,$F181-$D181))</f>
        <v/>
      </c>
      <c r="H181" s="11">
        <f>IFERROR(INDEX(Tiers!$D$5:$D$24,MATCH(1,(Tiers!$A$5:$A$24=$B181)*(Tiers!$B$5:$B$24&lt;=$G181)*(Tiers!$C$5:$C$24&gt;=$G181),0)),0)</f>
        <v/>
      </c>
      <c r="I181" s="11">
        <f>IF($G181="",0,IF($G181=0,0,$G181*$H181))</f>
        <v/>
      </c>
    </row>
    <row r="182">
      <c r="A182" s="8" t="n"/>
      <c r="B182" s="8" t="n"/>
      <c r="C182" s="6" t="n"/>
      <c r="D182" s="9" t="n"/>
      <c r="E182" s="6" t="n"/>
      <c r="F182" s="10">
        <f>IF($C182="","",IF($E182="",$K$2-$C182,$E182-$C182))</f>
        <v/>
      </c>
      <c r="G182" s="10">
        <f>IF($F182="","",MAX(0,$F182-$D182))</f>
        <v/>
      </c>
      <c r="H182" s="11">
        <f>IFERROR(INDEX(Tiers!$D$5:$D$24,MATCH(1,(Tiers!$A$5:$A$24=$B182)*(Tiers!$B$5:$B$24&lt;=$G182)*(Tiers!$C$5:$C$24&gt;=$G182),0)),0)</f>
        <v/>
      </c>
      <c r="I182" s="11">
        <f>IF($G182="",0,IF($G182=0,0,$G182*$H182))</f>
        <v/>
      </c>
    </row>
    <row r="183">
      <c r="A183" s="8" t="n"/>
      <c r="B183" s="8" t="n"/>
      <c r="C183" s="6" t="n"/>
      <c r="D183" s="9" t="n"/>
      <c r="E183" s="6" t="n"/>
      <c r="F183" s="10">
        <f>IF($C183="","",IF($E183="",$K$2-$C183,$E183-$C183))</f>
        <v/>
      </c>
      <c r="G183" s="10">
        <f>IF($F183="","",MAX(0,$F183-$D183))</f>
        <v/>
      </c>
      <c r="H183" s="11">
        <f>IFERROR(INDEX(Tiers!$D$5:$D$24,MATCH(1,(Tiers!$A$5:$A$24=$B183)*(Tiers!$B$5:$B$24&lt;=$G183)*(Tiers!$C$5:$C$24&gt;=$G183),0)),0)</f>
        <v/>
      </c>
      <c r="I183" s="11">
        <f>IF($G183="",0,IF($G183=0,0,$G183*$H183))</f>
        <v/>
      </c>
    </row>
    <row r="184">
      <c r="A184" s="8" t="n"/>
      <c r="B184" s="8" t="n"/>
      <c r="C184" s="6" t="n"/>
      <c r="D184" s="9" t="n"/>
      <c r="E184" s="6" t="n"/>
      <c r="F184" s="10">
        <f>IF($C184="","",IF($E184="",$K$2-$C184,$E184-$C184))</f>
        <v/>
      </c>
      <c r="G184" s="10">
        <f>IF($F184="","",MAX(0,$F184-$D184))</f>
        <v/>
      </c>
      <c r="H184" s="11">
        <f>IFERROR(INDEX(Tiers!$D$5:$D$24,MATCH(1,(Tiers!$A$5:$A$24=$B184)*(Tiers!$B$5:$B$24&lt;=$G184)*(Tiers!$C$5:$C$24&gt;=$G184),0)),0)</f>
        <v/>
      </c>
      <c r="I184" s="11">
        <f>IF($G184="",0,IF($G184=0,0,$G184*$H184))</f>
        <v/>
      </c>
    </row>
    <row r="185">
      <c r="A185" s="8" t="n"/>
      <c r="B185" s="8" t="n"/>
      <c r="C185" s="6" t="n"/>
      <c r="D185" s="9" t="n"/>
      <c r="E185" s="6" t="n"/>
      <c r="F185" s="10">
        <f>IF($C185="","",IF($E185="",$K$2-$C185,$E185-$C185))</f>
        <v/>
      </c>
      <c r="G185" s="10">
        <f>IF($F185="","",MAX(0,$F185-$D185))</f>
        <v/>
      </c>
      <c r="H185" s="11">
        <f>IFERROR(INDEX(Tiers!$D$5:$D$24,MATCH(1,(Tiers!$A$5:$A$24=$B185)*(Tiers!$B$5:$B$24&lt;=$G185)*(Tiers!$C$5:$C$24&gt;=$G185),0)),0)</f>
        <v/>
      </c>
      <c r="I185" s="11">
        <f>IF($G185="",0,IF($G185=0,0,$G185*$H185))</f>
        <v/>
      </c>
    </row>
    <row r="186">
      <c r="A186" s="8" t="n"/>
      <c r="B186" s="8" t="n"/>
      <c r="C186" s="6" t="n"/>
      <c r="D186" s="9" t="n"/>
      <c r="E186" s="6" t="n"/>
      <c r="F186" s="10">
        <f>IF($C186="","",IF($E186="",$K$2-$C186,$E186-$C186))</f>
        <v/>
      </c>
      <c r="G186" s="10">
        <f>IF($F186="","",MAX(0,$F186-$D186))</f>
        <v/>
      </c>
      <c r="H186" s="11">
        <f>IFERROR(INDEX(Tiers!$D$5:$D$24,MATCH(1,(Tiers!$A$5:$A$24=$B186)*(Tiers!$B$5:$B$24&lt;=$G186)*(Tiers!$C$5:$C$24&gt;=$G186),0)),0)</f>
        <v/>
      </c>
      <c r="I186" s="11">
        <f>IF($G186="",0,IF($G186=0,0,$G186*$H186))</f>
        <v/>
      </c>
    </row>
    <row r="187">
      <c r="A187" s="8" t="n"/>
      <c r="B187" s="8" t="n"/>
      <c r="C187" s="6" t="n"/>
      <c r="D187" s="9" t="n"/>
      <c r="E187" s="6" t="n"/>
      <c r="F187" s="10">
        <f>IF($C187="","",IF($E187="",$K$2-$C187,$E187-$C187))</f>
        <v/>
      </c>
      <c r="G187" s="10">
        <f>IF($F187="","",MAX(0,$F187-$D187))</f>
        <v/>
      </c>
      <c r="H187" s="11">
        <f>IFERROR(INDEX(Tiers!$D$5:$D$24,MATCH(1,(Tiers!$A$5:$A$24=$B187)*(Tiers!$B$5:$B$24&lt;=$G187)*(Tiers!$C$5:$C$24&gt;=$G187),0)),0)</f>
        <v/>
      </c>
      <c r="I187" s="11">
        <f>IF($G187="",0,IF($G187=0,0,$G187*$H187))</f>
        <v/>
      </c>
    </row>
    <row r="188">
      <c r="A188" s="8" t="n"/>
      <c r="B188" s="8" t="n"/>
      <c r="C188" s="6" t="n"/>
      <c r="D188" s="9" t="n"/>
      <c r="E188" s="6" t="n"/>
      <c r="F188" s="10">
        <f>IF($C188="","",IF($E188="",$K$2-$C188,$E188-$C188))</f>
        <v/>
      </c>
      <c r="G188" s="10">
        <f>IF($F188="","",MAX(0,$F188-$D188))</f>
        <v/>
      </c>
      <c r="H188" s="11">
        <f>IFERROR(INDEX(Tiers!$D$5:$D$24,MATCH(1,(Tiers!$A$5:$A$24=$B188)*(Tiers!$B$5:$B$24&lt;=$G188)*(Tiers!$C$5:$C$24&gt;=$G188),0)),0)</f>
        <v/>
      </c>
      <c r="I188" s="11">
        <f>IF($G188="",0,IF($G188=0,0,$G188*$H188))</f>
        <v/>
      </c>
    </row>
    <row r="189">
      <c r="A189" s="8" t="n"/>
      <c r="B189" s="8" t="n"/>
      <c r="C189" s="6" t="n"/>
      <c r="D189" s="9" t="n"/>
      <c r="E189" s="6" t="n"/>
      <c r="F189" s="10">
        <f>IF($C189="","",IF($E189="",$K$2-$C189,$E189-$C189))</f>
        <v/>
      </c>
      <c r="G189" s="10">
        <f>IF($F189="","",MAX(0,$F189-$D189))</f>
        <v/>
      </c>
      <c r="H189" s="11">
        <f>IFERROR(INDEX(Tiers!$D$5:$D$24,MATCH(1,(Tiers!$A$5:$A$24=$B189)*(Tiers!$B$5:$B$24&lt;=$G189)*(Tiers!$C$5:$C$24&gt;=$G189),0)),0)</f>
        <v/>
      </c>
      <c r="I189" s="11">
        <f>IF($G189="",0,IF($G189=0,0,$G189*$H189))</f>
        <v/>
      </c>
    </row>
    <row r="190">
      <c r="A190" s="8" t="n"/>
      <c r="B190" s="8" t="n"/>
      <c r="C190" s="6" t="n"/>
      <c r="D190" s="9" t="n"/>
      <c r="E190" s="6" t="n"/>
      <c r="F190" s="10">
        <f>IF($C190="","",IF($E190="",$K$2-$C190,$E190-$C190))</f>
        <v/>
      </c>
      <c r="G190" s="10">
        <f>IF($F190="","",MAX(0,$F190-$D190))</f>
        <v/>
      </c>
      <c r="H190" s="11">
        <f>IFERROR(INDEX(Tiers!$D$5:$D$24,MATCH(1,(Tiers!$A$5:$A$24=$B190)*(Tiers!$B$5:$B$24&lt;=$G190)*(Tiers!$C$5:$C$24&gt;=$G190),0)),0)</f>
        <v/>
      </c>
      <c r="I190" s="11">
        <f>IF($G190="",0,IF($G190=0,0,$G190*$H190))</f>
        <v/>
      </c>
    </row>
    <row r="191">
      <c r="A191" s="8" t="n"/>
      <c r="B191" s="8" t="n"/>
      <c r="C191" s="6" t="n"/>
      <c r="D191" s="9" t="n"/>
      <c r="E191" s="6" t="n"/>
      <c r="F191" s="10">
        <f>IF($C191="","",IF($E191="",$K$2-$C191,$E191-$C191))</f>
        <v/>
      </c>
      <c r="G191" s="10">
        <f>IF($F191="","",MAX(0,$F191-$D191))</f>
        <v/>
      </c>
      <c r="H191" s="11">
        <f>IFERROR(INDEX(Tiers!$D$5:$D$24,MATCH(1,(Tiers!$A$5:$A$24=$B191)*(Tiers!$B$5:$B$24&lt;=$G191)*(Tiers!$C$5:$C$24&gt;=$G191),0)),0)</f>
        <v/>
      </c>
      <c r="I191" s="11">
        <f>IF($G191="",0,IF($G191=0,0,$G191*$H191))</f>
        <v/>
      </c>
    </row>
    <row r="192">
      <c r="A192" s="8" t="n"/>
      <c r="B192" s="8" t="n"/>
      <c r="C192" s="6" t="n"/>
      <c r="D192" s="9" t="n"/>
      <c r="E192" s="6" t="n"/>
      <c r="F192" s="10">
        <f>IF($C192="","",IF($E192="",$K$2-$C192,$E192-$C192))</f>
        <v/>
      </c>
      <c r="G192" s="10">
        <f>IF($F192="","",MAX(0,$F192-$D192))</f>
        <v/>
      </c>
      <c r="H192" s="11">
        <f>IFERROR(INDEX(Tiers!$D$5:$D$24,MATCH(1,(Tiers!$A$5:$A$24=$B192)*(Tiers!$B$5:$B$24&lt;=$G192)*(Tiers!$C$5:$C$24&gt;=$G192),0)),0)</f>
        <v/>
      </c>
      <c r="I192" s="11">
        <f>IF($G192="",0,IF($G192=0,0,$G192*$H192))</f>
        <v/>
      </c>
    </row>
    <row r="193">
      <c r="A193" s="8" t="n"/>
      <c r="B193" s="8" t="n"/>
      <c r="C193" s="6" t="n"/>
      <c r="D193" s="9" t="n"/>
      <c r="E193" s="6" t="n"/>
      <c r="F193" s="10">
        <f>IF($C193="","",IF($E193="",$K$2-$C193,$E193-$C193))</f>
        <v/>
      </c>
      <c r="G193" s="10">
        <f>IF($F193="","",MAX(0,$F193-$D193))</f>
        <v/>
      </c>
      <c r="H193" s="11">
        <f>IFERROR(INDEX(Tiers!$D$5:$D$24,MATCH(1,(Tiers!$A$5:$A$24=$B193)*(Tiers!$B$5:$B$24&lt;=$G193)*(Tiers!$C$5:$C$24&gt;=$G193),0)),0)</f>
        <v/>
      </c>
      <c r="I193" s="11">
        <f>IF($G193="",0,IF($G193=0,0,$G193*$H193))</f>
        <v/>
      </c>
    </row>
    <row r="194">
      <c r="A194" s="8" t="n"/>
      <c r="B194" s="8" t="n"/>
      <c r="C194" s="6" t="n"/>
      <c r="D194" s="9" t="n"/>
      <c r="E194" s="6" t="n"/>
      <c r="F194" s="10">
        <f>IF($C194="","",IF($E194="",$K$2-$C194,$E194-$C194))</f>
        <v/>
      </c>
      <c r="G194" s="10">
        <f>IF($F194="","",MAX(0,$F194-$D194))</f>
        <v/>
      </c>
      <c r="H194" s="11">
        <f>IFERROR(INDEX(Tiers!$D$5:$D$24,MATCH(1,(Tiers!$A$5:$A$24=$B194)*(Tiers!$B$5:$B$24&lt;=$G194)*(Tiers!$C$5:$C$24&gt;=$G194),0)),0)</f>
        <v/>
      </c>
      <c r="I194" s="11">
        <f>IF($G194="",0,IF($G194=0,0,$G194*$H194))</f>
        <v/>
      </c>
    </row>
    <row r="195">
      <c r="A195" s="8" t="n"/>
      <c r="B195" s="8" t="n"/>
      <c r="C195" s="6" t="n"/>
      <c r="D195" s="9" t="n"/>
      <c r="E195" s="6" t="n"/>
      <c r="F195" s="10">
        <f>IF($C195="","",IF($E195="",$K$2-$C195,$E195-$C195))</f>
        <v/>
      </c>
      <c r="G195" s="10">
        <f>IF($F195="","",MAX(0,$F195-$D195))</f>
        <v/>
      </c>
      <c r="H195" s="11">
        <f>IFERROR(INDEX(Tiers!$D$5:$D$24,MATCH(1,(Tiers!$A$5:$A$24=$B195)*(Tiers!$B$5:$B$24&lt;=$G195)*(Tiers!$C$5:$C$24&gt;=$G195),0)),0)</f>
        <v/>
      </c>
      <c r="I195" s="11">
        <f>IF($G195="",0,IF($G195=0,0,$G195*$H195))</f>
        <v/>
      </c>
    </row>
    <row r="196">
      <c r="A196" s="8" t="n"/>
      <c r="B196" s="8" t="n"/>
      <c r="C196" s="6" t="n"/>
      <c r="D196" s="9" t="n"/>
      <c r="E196" s="6" t="n"/>
      <c r="F196" s="10">
        <f>IF($C196="","",IF($E196="",$K$2-$C196,$E196-$C196))</f>
        <v/>
      </c>
      <c r="G196" s="10">
        <f>IF($F196="","",MAX(0,$F196-$D196))</f>
        <v/>
      </c>
      <c r="H196" s="11">
        <f>IFERROR(INDEX(Tiers!$D$5:$D$24,MATCH(1,(Tiers!$A$5:$A$24=$B196)*(Tiers!$B$5:$B$24&lt;=$G196)*(Tiers!$C$5:$C$24&gt;=$G196),0)),0)</f>
        <v/>
      </c>
      <c r="I196" s="11">
        <f>IF($G196="",0,IF($G196=0,0,$G196*$H196))</f>
        <v/>
      </c>
    </row>
    <row r="197">
      <c r="A197" s="8" t="n"/>
      <c r="B197" s="8" t="n"/>
      <c r="C197" s="6" t="n"/>
      <c r="D197" s="9" t="n"/>
      <c r="E197" s="6" t="n"/>
      <c r="F197" s="10">
        <f>IF($C197="","",IF($E197="",$K$2-$C197,$E197-$C197))</f>
        <v/>
      </c>
      <c r="G197" s="10">
        <f>IF($F197="","",MAX(0,$F197-$D197))</f>
        <v/>
      </c>
      <c r="H197" s="11">
        <f>IFERROR(INDEX(Tiers!$D$5:$D$24,MATCH(1,(Tiers!$A$5:$A$24=$B197)*(Tiers!$B$5:$B$24&lt;=$G197)*(Tiers!$C$5:$C$24&gt;=$G197),0)),0)</f>
        <v/>
      </c>
      <c r="I197" s="11">
        <f>IF($G197="",0,IF($G197=0,0,$G197*$H197))</f>
        <v/>
      </c>
    </row>
    <row r="198">
      <c r="A198" s="8" t="n"/>
      <c r="B198" s="8" t="n"/>
      <c r="C198" s="6" t="n"/>
      <c r="D198" s="9" t="n"/>
      <c r="E198" s="6" t="n"/>
      <c r="F198" s="10">
        <f>IF($C198="","",IF($E198="",$K$2-$C198,$E198-$C198))</f>
        <v/>
      </c>
      <c r="G198" s="10">
        <f>IF($F198="","",MAX(0,$F198-$D198))</f>
        <v/>
      </c>
      <c r="H198" s="11">
        <f>IFERROR(INDEX(Tiers!$D$5:$D$24,MATCH(1,(Tiers!$A$5:$A$24=$B198)*(Tiers!$B$5:$B$24&lt;=$G198)*(Tiers!$C$5:$C$24&gt;=$G198),0)),0)</f>
        <v/>
      </c>
      <c r="I198" s="11">
        <f>IF($G198="",0,IF($G198=0,0,$G198*$H198))</f>
        <v/>
      </c>
    </row>
    <row r="199">
      <c r="A199" s="8" t="n"/>
      <c r="B199" s="8" t="n"/>
      <c r="C199" s="6" t="n"/>
      <c r="D199" s="9" t="n"/>
      <c r="E199" s="6" t="n"/>
      <c r="F199" s="10">
        <f>IF($C199="","",IF($E199="",$K$2-$C199,$E199-$C199))</f>
        <v/>
      </c>
      <c r="G199" s="10">
        <f>IF($F199="","",MAX(0,$F199-$D199))</f>
        <v/>
      </c>
      <c r="H199" s="11">
        <f>IFERROR(INDEX(Tiers!$D$5:$D$24,MATCH(1,(Tiers!$A$5:$A$24=$B199)*(Tiers!$B$5:$B$24&lt;=$G199)*(Tiers!$C$5:$C$24&gt;=$G199),0)),0)</f>
        <v/>
      </c>
      <c r="I199" s="11">
        <f>IF($G199="",0,IF($G199=0,0,$G199*$H199))</f>
        <v/>
      </c>
    </row>
    <row r="200">
      <c r="A200" s="8" t="n"/>
      <c r="B200" s="8" t="n"/>
      <c r="C200" s="6" t="n"/>
      <c r="D200" s="9" t="n"/>
      <c r="E200" s="6" t="n"/>
      <c r="F200" s="10">
        <f>IF($C200="","",IF($E200="",$K$2-$C200,$E200-$C200))</f>
        <v/>
      </c>
      <c r="G200" s="10">
        <f>IF($F200="","",MAX(0,$F200-$D200))</f>
        <v/>
      </c>
      <c r="H200" s="11">
        <f>IFERROR(INDEX(Tiers!$D$5:$D$24,MATCH(1,(Tiers!$A$5:$A$24=$B200)*(Tiers!$B$5:$B$24&lt;=$G200)*(Tiers!$C$5:$C$24&gt;=$G200),0)),0)</f>
        <v/>
      </c>
      <c r="I200" s="11">
        <f>IF($G200="",0,IF($G200=0,0,$G200*$H200))</f>
        <v/>
      </c>
    </row>
    <row r="201">
      <c r="A201" s="8" t="n"/>
      <c r="B201" s="8" t="n"/>
      <c r="C201" s="6" t="n"/>
      <c r="D201" s="9" t="n"/>
      <c r="E201" s="6" t="n"/>
      <c r="F201" s="10">
        <f>IF($C201="","",IF($E201="",$K$2-$C201,$E201-$C201))</f>
        <v/>
      </c>
      <c r="G201" s="10">
        <f>IF($F201="","",MAX(0,$F201-$D201))</f>
        <v/>
      </c>
      <c r="H201" s="11">
        <f>IFERROR(INDEX(Tiers!$D$5:$D$24,MATCH(1,(Tiers!$A$5:$A$24=$B201)*(Tiers!$B$5:$B$24&lt;=$G201)*(Tiers!$C$5:$C$24&gt;=$G201),0)),0)</f>
        <v/>
      </c>
      <c r="I201" s="11">
        <f>IF($G201="",0,IF($G201=0,0,$G201*$H201))</f>
        <v/>
      </c>
    </row>
    <row r="202">
      <c r="A202" s="8" t="n"/>
      <c r="B202" s="8" t="n"/>
      <c r="C202" s="6" t="n"/>
      <c r="D202" s="9" t="n"/>
      <c r="E202" s="6" t="n"/>
      <c r="F202" s="10">
        <f>IF($C202="","",IF($E202="",$K$2-$C202,$E202-$C202))</f>
        <v/>
      </c>
      <c r="G202" s="10">
        <f>IF($F202="","",MAX(0,$F202-$D202))</f>
        <v/>
      </c>
      <c r="H202" s="11">
        <f>IFERROR(INDEX(Tiers!$D$5:$D$24,MATCH(1,(Tiers!$A$5:$A$24=$B202)*(Tiers!$B$5:$B$24&lt;=$G202)*(Tiers!$C$5:$C$24&gt;=$G202),0)),0)</f>
        <v/>
      </c>
      <c r="I202" s="11">
        <f>IF($G202="",0,IF($G202=0,0,$G202*$H202))</f>
        <v/>
      </c>
    </row>
    <row r="203">
      <c r="A203" s="8" t="n"/>
      <c r="B203" s="8" t="n"/>
      <c r="C203" s="6" t="n"/>
      <c r="D203" s="9" t="n"/>
      <c r="E203" s="6" t="n"/>
      <c r="F203" s="10">
        <f>IF($C203="","",IF($E203="",$K$2-$C203,$E203-$C203))</f>
        <v/>
      </c>
      <c r="G203" s="10">
        <f>IF($F203="","",MAX(0,$F203-$D203))</f>
        <v/>
      </c>
      <c r="H203" s="11">
        <f>IFERROR(INDEX(Tiers!$D$5:$D$24,MATCH(1,(Tiers!$A$5:$A$24=$B203)*(Tiers!$B$5:$B$24&lt;=$G203)*(Tiers!$C$5:$C$24&gt;=$G203),0)),0)</f>
        <v/>
      </c>
      <c r="I203" s="11">
        <f>IF($G203="",0,IF($G203=0,0,$G203*$H203))</f>
        <v/>
      </c>
    </row>
    <row r="204">
      <c r="A204" s="8" t="n"/>
      <c r="B204" s="8" t="n"/>
      <c r="C204" s="6" t="n"/>
      <c r="D204" s="9" t="n"/>
      <c r="E204" s="6" t="n"/>
      <c r="F204" s="10">
        <f>IF($C204="","",IF($E204="",$K$2-$C204,$E204-$C204))</f>
        <v/>
      </c>
      <c r="G204" s="10">
        <f>IF($F204="","",MAX(0,$F204-$D204))</f>
        <v/>
      </c>
      <c r="H204" s="11">
        <f>IFERROR(INDEX(Tiers!$D$5:$D$24,MATCH(1,(Tiers!$A$5:$A$24=$B204)*(Tiers!$B$5:$B$24&lt;=$G204)*(Tiers!$C$5:$C$24&gt;=$G204),0)),0)</f>
        <v/>
      </c>
      <c r="I204" s="11">
        <f>IF($G204="",0,IF($G204=0,0,$G204*$H204))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9" customWidth="1" min="2" max="2"/>
    <col width="9" customWidth="1" min="3" max="3"/>
    <col width="14" customWidth="1" min="4" max="4"/>
  </cols>
  <sheetData>
    <row r="1">
      <c r="A1" s="1" t="inlineStr">
        <is>
          <t>Rate tiers</t>
        </is>
      </c>
    </row>
    <row r="2">
      <c r="A2" s="2" t="inlineStr">
        <is>
          <t>Edit to match your contract. From and To are chargeable-day counts.</t>
        </is>
      </c>
    </row>
    <row r="4">
      <c r="A4" s="7" t="inlineStr">
        <is>
          <t>Type</t>
        </is>
      </c>
      <c r="B4" s="7" t="inlineStr">
        <is>
          <t>From</t>
        </is>
      </c>
      <c r="C4" s="7" t="inlineStr">
        <is>
          <t>To</t>
        </is>
      </c>
      <c r="D4" s="7" t="inlineStr">
        <is>
          <t>Rate per day</t>
        </is>
      </c>
    </row>
    <row r="5">
      <c r="A5" s="8" t="inlineStr">
        <is>
          <t>Demurrage</t>
        </is>
      </c>
      <c r="B5" s="9" t="n">
        <v>1</v>
      </c>
      <c r="C5" s="9" t="n">
        <v>5</v>
      </c>
      <c r="D5" s="12" t="n">
        <v>85</v>
      </c>
    </row>
    <row r="6">
      <c r="A6" s="8" t="inlineStr">
        <is>
          <t>Demurrage</t>
        </is>
      </c>
      <c r="B6" s="9" t="n">
        <v>6</v>
      </c>
      <c r="C6" s="9" t="n">
        <v>10</v>
      </c>
      <c r="D6" s="12" t="n">
        <v>140</v>
      </c>
    </row>
    <row r="7">
      <c r="A7" s="8" t="inlineStr">
        <is>
          <t>Demurrage</t>
        </is>
      </c>
      <c r="B7" s="9" t="n">
        <v>11</v>
      </c>
      <c r="C7" s="9" t="n">
        <v>9999</v>
      </c>
      <c r="D7" s="12" t="n">
        <v>210</v>
      </c>
    </row>
    <row r="8">
      <c r="A8" s="8" t="inlineStr">
        <is>
          <t>Detention</t>
        </is>
      </c>
      <c r="B8" s="9" t="n">
        <v>1</v>
      </c>
      <c r="C8" s="9" t="n">
        <v>5</v>
      </c>
      <c r="D8" s="12" t="n">
        <v>95</v>
      </c>
    </row>
    <row r="9">
      <c r="A9" s="8" t="inlineStr">
        <is>
          <t>Detention</t>
        </is>
      </c>
      <c r="B9" s="9" t="n">
        <v>6</v>
      </c>
      <c r="C9" s="9" t="n">
        <v>10</v>
      </c>
      <c r="D9" s="12" t="n">
        <v>150</v>
      </c>
    </row>
    <row r="10">
      <c r="A10" s="8" t="inlineStr">
        <is>
          <t>Detention</t>
        </is>
      </c>
      <c r="B10" s="9" t="n">
        <v>11</v>
      </c>
      <c r="C10" s="9" t="n">
        <v>9999</v>
      </c>
      <c r="D10" s="12" t="n">
        <v>225</v>
      </c>
    </row>
    <row r="11">
      <c r="A11" s="8" t="n"/>
      <c r="B11" s="9" t="n"/>
      <c r="C11" s="9" t="n"/>
      <c r="D11" s="12" t="n"/>
    </row>
    <row r="12">
      <c r="A12" s="8" t="n"/>
      <c r="B12" s="9" t="n"/>
      <c r="C12" s="9" t="n"/>
      <c r="D12" s="12" t="n"/>
    </row>
    <row r="13">
      <c r="A13" s="8" t="n"/>
      <c r="B13" s="9" t="n"/>
      <c r="C13" s="9" t="n"/>
      <c r="D13" s="12" t="n"/>
    </row>
    <row r="14">
      <c r="A14" s="8" t="n"/>
      <c r="B14" s="9" t="n"/>
      <c r="C14" s="9" t="n"/>
      <c r="D14" s="12" t="n"/>
    </row>
    <row r="15">
      <c r="A15" s="8" t="n"/>
      <c r="B15" s="9" t="n"/>
      <c r="C15" s="9" t="n"/>
      <c r="D15" s="12" t="n"/>
    </row>
    <row r="16">
      <c r="A16" s="8" t="n"/>
      <c r="B16" s="9" t="n"/>
      <c r="C16" s="9" t="n"/>
      <c r="D16" s="12" t="n"/>
    </row>
    <row r="17">
      <c r="A17" s="8" t="n"/>
      <c r="B17" s="9" t="n"/>
      <c r="C17" s="9" t="n"/>
      <c r="D17" s="12" t="n"/>
    </row>
    <row r="18">
      <c r="A18" s="8" t="n"/>
      <c r="B18" s="9" t="n"/>
      <c r="C18" s="9" t="n"/>
      <c r="D18" s="12" t="n"/>
    </row>
    <row r="19">
      <c r="A19" s="8" t="n"/>
      <c r="B19" s="9" t="n"/>
      <c r="C19" s="9" t="n"/>
      <c r="D19" s="12" t="n"/>
    </row>
    <row r="20">
      <c r="A20" s="8" t="n"/>
      <c r="B20" s="9" t="n"/>
      <c r="C20" s="9" t="n"/>
      <c r="D20" s="12" t="n"/>
    </row>
    <row r="21">
      <c r="A21" s="8" t="n"/>
      <c r="B21" s="9" t="n"/>
      <c r="C21" s="9" t="n"/>
      <c r="D21" s="12" t="n"/>
    </row>
    <row r="22">
      <c r="A22" s="8" t="n"/>
      <c r="B22" s="9" t="n"/>
      <c r="C22" s="9" t="n"/>
      <c r="D22" s="12" t="n"/>
    </row>
    <row r="23">
      <c r="A23" s="8" t="n"/>
      <c r="B23" s="9" t="n"/>
      <c r="C23" s="9" t="n"/>
      <c r="D23" s="12" t="n"/>
    </row>
    <row r="24">
      <c r="A24" s="8" t="n"/>
      <c r="B24" s="9" t="n"/>
      <c r="C24" s="9" t="n"/>
      <c r="D24" s="12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36" customWidth="1" min="1" max="1"/>
    <col width="16" customWidth="1" min="2" max="2"/>
  </cols>
  <sheetData>
    <row r="1">
      <c r="A1" s="1" t="inlineStr">
        <is>
          <t>Summary</t>
        </is>
      </c>
    </row>
    <row r="4">
      <c r="A4" s="3" t="inlineStr">
        <is>
          <t>Accruing now (containers still out)</t>
        </is>
      </c>
      <c r="B4" s="13">
        <f>SUMIFS(Containers!$I$5:$I$204,Containers!$E$5:$E$204,"")</f>
        <v/>
      </c>
    </row>
    <row r="5">
      <c r="A5" s="3" t="inlineStr">
        <is>
          <t>Settled (containers returned)</t>
        </is>
      </c>
      <c r="B5" s="13">
        <f>SUMIFS(Containers!$I$5:$I$204,Containers!$E$5:$E$204,"&lt;&gt;")</f>
        <v/>
      </c>
    </row>
    <row r="6">
      <c r="A6" s="3" t="inlineStr">
        <is>
          <t>Containers still out</t>
        </is>
      </c>
      <c r="B6" s="14">
        <f>COUNTIFS(Containers!$A$5:$A$204,"&lt;&gt;",Containers!$E$5:$E$204,"")</f>
        <v/>
      </c>
    </row>
    <row r="7">
      <c r="A7" s="3" t="inlineStr">
        <is>
          <t>Worst single container</t>
        </is>
      </c>
      <c r="B7" s="13">
        <f>MAX(Containers!$I$5:$I$204)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2026-09-12T18:56:13Z</dcterms:created>
  <dcterms:modified xsi:type="dcterms:W3CDTF">2026-09-12T18:56:13Z</dcterms:modified>
</cp:coreProperties>
</file>