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ADME" sheetId="1" state="visible" r:id="rId1"/>
    <sheet name="Clearances" sheetId="2" state="visible" r:id="rId2"/>
    <sheet name="By agent" sheetId="3" state="visible" r:id="rId3"/>
    <sheet name="Open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8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b val="1"/>
      <color rgb="00FFFFFF"/>
      <sz val="10"/>
    </font>
    <font>
      <name val="Arial"/>
      <b val="1"/>
      <sz val="10"/>
    </font>
    <font>
      <name val="Arial"/>
      <color rgb="000000FF"/>
      <sz val="10"/>
    </font>
    <font>
      <name val="Arial"/>
      <sz val="10"/>
    </font>
    <font>
      <name val="Arial"/>
      <i val="1"/>
      <color rgb="00595959"/>
      <sz val="9"/>
    </font>
    <font>
      <name val="Arial"/>
      <b val="1"/>
      <color rgb="000000FF"/>
      <sz val="10"/>
    </font>
  </fonts>
  <fills count="4">
    <fill>
      <patternFill/>
    </fill>
    <fill>
      <patternFill patternType="gray125"/>
    </fill>
    <fill>
      <patternFill patternType="solid">
        <fgColor rgb="00217346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6" fillId="0" borderId="0" pivotButton="0" quotePrefix="0" xfId="0"/>
    <xf numFmtId="0" fontId="3" fillId="0" borderId="0" pivotButton="0" quotePrefix="0" xfId="0"/>
    <xf numFmtId="0" fontId="5" fillId="0" borderId="0" applyAlignment="1" pivotButton="0" quotePrefix="0" xfId="0">
      <alignment vertical="top" wrapText="1"/>
    </xf>
    <xf numFmtId="0" fontId="7" fillId="3" borderId="0" pivotButton="0" quotePrefix="0" xfId="0"/>
    <xf numFmtId="164" fontId="4" fillId="3" borderId="1" pivotButton="0" quotePrefix="0" xfId="0"/>
    <xf numFmtId="0" fontId="2" fillId="2" borderId="1" applyAlignment="1" pivotButton="0" quotePrefix="0" xfId="0">
      <alignment horizontal="center" vertical="center" wrapText="1"/>
    </xf>
    <xf numFmtId="0" fontId="4" fillId="3" borderId="1" pivotButton="0" quotePrefix="0" xfId="0"/>
    <xf numFmtId="3" fontId="5" fillId="0" borderId="1" pivotButton="0" quotePrefix="0" xfId="0"/>
    <xf numFmtId="0" fontId="5" fillId="0" borderId="1" pivotButton="0" quotePrefix="0" xfId="0"/>
    <xf numFmtId="4" fontId="5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7"/>
  <sheetViews>
    <sheetView workbookViewId="0">
      <selection activeCell="A1" sqref="A1"/>
    </sheetView>
  </sheetViews>
  <sheetFormatPr baseColWidth="8" defaultRowHeight="15"/>
  <cols>
    <col width="104" customWidth="1" min="1" max="1"/>
  </cols>
  <sheetData>
    <row r="1">
      <c r="A1" s="1" t="inlineStr">
        <is>
          <t>Customs clearance tracker</t>
        </is>
      </c>
    </row>
    <row r="2">
      <c r="A2" s="2" t="inlineStr">
        <is>
          <t>Free template from spreadsheet.partners — free for commercial use, no attribution needed.</t>
        </is>
      </c>
    </row>
    <row r="4">
      <c r="A4" s="3" t="inlineStr">
        <is>
          <t>What this does</t>
        </is>
      </c>
    </row>
    <row r="5">
      <c r="A5" s="4" t="inlineStr">
        <is>
          <t>Times every clearing request from the moment documents leave your hands, separates query time from agent working time, and totals turnaround per agent.</t>
        </is>
      </c>
    </row>
    <row r="7">
      <c r="A7" s="3" t="inlineStr">
        <is>
          <t>Fill in</t>
        </is>
      </c>
    </row>
    <row r="8">
      <c r="A8" s="4" t="inlineStr">
        <is>
          <t>Clearances sheet: reference, agent, entry type, the date documents went out, then query dates if any, then the release date.</t>
        </is>
      </c>
    </row>
    <row r="10">
      <c r="A10" s="3" t="inlineStr">
        <is>
          <t>Calculated for you</t>
        </is>
      </c>
    </row>
    <row r="11">
      <c r="A11" s="4" t="inlineStr">
        <is>
          <t>Days, Status, Query days and both summary sheets. The as-of date in L2 defaults to today.</t>
        </is>
      </c>
    </row>
    <row r="13">
      <c r="A13" s="3" t="inlineStr">
        <is>
          <t>Why it measures from Docs sent</t>
        </is>
      </c>
    </row>
    <row r="14">
      <c r="A14" s="4" t="inlineStr">
        <is>
          <t>That is when the clock starts for the agent. Measuring from vessel arrival mixes your own document preparation into their score.</t>
        </is>
      </c>
    </row>
    <row r="17">
      <c r="A17" s="5" t="inlineStr">
        <is>
          <t>Blue text on a yellow fill = type here. Black = calculated, leave alone.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20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20" customWidth="1" min="2" max="2"/>
    <col width="13" customWidth="1" min="3" max="3"/>
    <col width="12" customWidth="1" min="4" max="4"/>
    <col width="13" customWidth="1" min="5" max="5"/>
    <col width="13" customWidth="1" min="6" max="6"/>
    <col width="12" customWidth="1" min="7" max="7"/>
    <col width="9" customWidth="1" min="8" max="8"/>
    <col width="13" customWidth="1" min="9" max="9"/>
    <col width="12" customWidth="1" min="10" max="10"/>
  </cols>
  <sheetData>
    <row r="1">
      <c r="A1" s="1" t="inlineStr">
        <is>
          <t>Customs clearance tracker</t>
        </is>
      </c>
      <c r="L1" s="3" t="inlineStr">
        <is>
          <t>As-of date</t>
        </is>
      </c>
    </row>
    <row r="2">
      <c r="L2" s="6">
        <f>TODAY()</f>
        <v/>
      </c>
    </row>
    <row r="4">
      <c r="A4" s="7" t="inlineStr">
        <is>
          <t>Ref</t>
        </is>
      </c>
      <c r="B4" s="7" t="inlineStr">
        <is>
          <t>Agent</t>
        </is>
      </c>
      <c r="C4" s="7" t="inlineStr">
        <is>
          <t>Entry type</t>
        </is>
      </c>
      <c r="D4" s="7" t="inlineStr">
        <is>
          <t>Docs sent</t>
        </is>
      </c>
      <c r="E4" s="7" t="inlineStr">
        <is>
          <t>Query raised</t>
        </is>
      </c>
      <c r="F4" s="7" t="inlineStr">
        <is>
          <t>Query closed</t>
        </is>
      </c>
      <c r="G4" s="7" t="inlineStr">
        <is>
          <t>Released</t>
        </is>
      </c>
      <c r="H4" s="7" t="inlineStr">
        <is>
          <t>Days</t>
        </is>
      </c>
      <c r="I4" s="7" t="inlineStr">
        <is>
          <t>Status</t>
        </is>
      </c>
      <c r="J4" s="7" t="inlineStr">
        <is>
          <t>Query days</t>
        </is>
      </c>
    </row>
    <row r="5">
      <c r="A5" s="8" t="inlineStr">
        <is>
          <t>CL-2201</t>
        </is>
      </c>
      <c r="B5" s="8" t="inlineStr">
        <is>
          <t>Adjei &amp; Co</t>
        </is>
      </c>
      <c r="C5" s="8" t="inlineStr">
        <is>
          <t>Import</t>
        </is>
      </c>
      <c r="D5" s="6" t="inlineStr">
        <is>
          <t>2026-02-03</t>
        </is>
      </c>
      <c r="E5" s="6" t="n"/>
      <c r="F5" s="6" t="n"/>
      <c r="G5" s="6" t="inlineStr">
        <is>
          <t>2026-02-07</t>
        </is>
      </c>
      <c r="H5" s="9">
        <f>IF($D5="","",IF($G5="",$L$2-$D5,$G5-$D5))</f>
        <v/>
      </c>
      <c r="I5" s="10">
        <f>IF($D5="","",IF($G5&lt;&gt;"","Released",IF(AND($E5&lt;&gt;"",$F5=""),"In query","With agent")))</f>
        <v/>
      </c>
      <c r="J5" s="9">
        <f>IF(AND($E5&lt;&gt;"",$F5=""),$L$2-$E5,IF(AND($E5&lt;&gt;"",$F5&lt;&gt;""),$F5-$E5,""))</f>
        <v/>
      </c>
    </row>
    <row r="6">
      <c r="A6" s="8" t="n"/>
      <c r="B6" s="8" t="n"/>
      <c r="C6" s="8" t="n"/>
      <c r="D6" s="6" t="n"/>
      <c r="E6" s="6" t="n"/>
      <c r="F6" s="6" t="n"/>
      <c r="G6" s="6" t="n"/>
      <c r="H6" s="9">
        <f>IF($D6="","",IF($G6="",$L$2-$D6,$G6-$D6))</f>
        <v/>
      </c>
      <c r="I6" s="10">
        <f>IF($D6="","",IF($G6&lt;&gt;"","Released",IF(AND($E6&lt;&gt;"",$F6=""),"In query","With agent")))</f>
        <v/>
      </c>
      <c r="J6" s="9">
        <f>IF(AND($E6&lt;&gt;"",$F6=""),$L$2-$E6,IF(AND($E6&lt;&gt;"",$F6&lt;&gt;""),$F6-$E6,""))</f>
        <v/>
      </c>
    </row>
    <row r="7">
      <c r="A7" s="8" t="n"/>
      <c r="B7" s="8" t="n"/>
      <c r="C7" s="8" t="n"/>
      <c r="D7" s="6" t="n"/>
      <c r="E7" s="6" t="n"/>
      <c r="F7" s="6" t="n"/>
      <c r="G7" s="6" t="n"/>
      <c r="H7" s="9">
        <f>IF($D7="","",IF($G7="",$L$2-$D7,$G7-$D7))</f>
        <v/>
      </c>
      <c r="I7" s="10">
        <f>IF($D7="","",IF($G7&lt;&gt;"","Released",IF(AND($E7&lt;&gt;"",$F7=""),"In query","With agent")))</f>
        <v/>
      </c>
      <c r="J7" s="9">
        <f>IF(AND($E7&lt;&gt;"",$F7=""),$L$2-$E7,IF(AND($E7&lt;&gt;"",$F7&lt;&gt;""),$F7-$E7,""))</f>
        <v/>
      </c>
    </row>
    <row r="8">
      <c r="A8" s="8" t="n"/>
      <c r="B8" s="8" t="n"/>
      <c r="C8" s="8" t="n"/>
      <c r="D8" s="6" t="n"/>
      <c r="E8" s="6" t="n"/>
      <c r="F8" s="6" t="n"/>
      <c r="G8" s="6" t="n"/>
      <c r="H8" s="9">
        <f>IF($D8="","",IF($G8="",$L$2-$D8,$G8-$D8))</f>
        <v/>
      </c>
      <c r="I8" s="10">
        <f>IF($D8="","",IF($G8&lt;&gt;"","Released",IF(AND($E8&lt;&gt;"",$F8=""),"In query","With agent")))</f>
        <v/>
      </c>
      <c r="J8" s="9">
        <f>IF(AND($E8&lt;&gt;"",$F8=""),$L$2-$E8,IF(AND($E8&lt;&gt;"",$F8&lt;&gt;""),$F8-$E8,""))</f>
        <v/>
      </c>
    </row>
    <row r="9">
      <c r="A9" s="8" t="n"/>
      <c r="B9" s="8" t="n"/>
      <c r="C9" s="8" t="n"/>
      <c r="D9" s="6" t="n"/>
      <c r="E9" s="6" t="n"/>
      <c r="F9" s="6" t="n"/>
      <c r="G9" s="6" t="n"/>
      <c r="H9" s="9">
        <f>IF($D9="","",IF($G9="",$L$2-$D9,$G9-$D9))</f>
        <v/>
      </c>
      <c r="I9" s="10">
        <f>IF($D9="","",IF($G9&lt;&gt;"","Released",IF(AND($E9&lt;&gt;"",$F9=""),"In query","With agent")))</f>
        <v/>
      </c>
      <c r="J9" s="9">
        <f>IF(AND($E9&lt;&gt;"",$F9=""),$L$2-$E9,IF(AND($E9&lt;&gt;"",$F9&lt;&gt;""),$F9-$E9,""))</f>
        <v/>
      </c>
    </row>
    <row r="10">
      <c r="A10" s="8" t="n"/>
      <c r="B10" s="8" t="n"/>
      <c r="C10" s="8" t="n"/>
      <c r="D10" s="6" t="n"/>
      <c r="E10" s="6" t="n"/>
      <c r="F10" s="6" t="n"/>
      <c r="G10" s="6" t="n"/>
      <c r="H10" s="9">
        <f>IF($D10="","",IF($G10="",$L$2-$D10,$G10-$D10))</f>
        <v/>
      </c>
      <c r="I10" s="10">
        <f>IF($D10="","",IF($G10&lt;&gt;"","Released",IF(AND($E10&lt;&gt;"",$F10=""),"In query","With agent")))</f>
        <v/>
      </c>
      <c r="J10" s="9">
        <f>IF(AND($E10&lt;&gt;"",$F10=""),$L$2-$E10,IF(AND($E10&lt;&gt;"",$F10&lt;&gt;""),$F10-$E10,""))</f>
        <v/>
      </c>
    </row>
    <row r="11">
      <c r="A11" s="8" t="n"/>
      <c r="B11" s="8" t="n"/>
      <c r="C11" s="8" t="n"/>
      <c r="D11" s="6" t="n"/>
      <c r="E11" s="6" t="n"/>
      <c r="F11" s="6" t="n"/>
      <c r="G11" s="6" t="n"/>
      <c r="H11" s="9">
        <f>IF($D11="","",IF($G11="",$L$2-$D11,$G11-$D11))</f>
        <v/>
      </c>
      <c r="I11" s="10">
        <f>IF($D11="","",IF($G11&lt;&gt;"","Released",IF(AND($E11&lt;&gt;"",$F11=""),"In query","With agent")))</f>
        <v/>
      </c>
      <c r="J11" s="9">
        <f>IF(AND($E11&lt;&gt;"",$F11=""),$L$2-$E11,IF(AND($E11&lt;&gt;"",$F11&lt;&gt;""),$F11-$E11,""))</f>
        <v/>
      </c>
    </row>
    <row r="12">
      <c r="A12" s="8" t="n"/>
      <c r="B12" s="8" t="n"/>
      <c r="C12" s="8" t="n"/>
      <c r="D12" s="6" t="n"/>
      <c r="E12" s="6" t="n"/>
      <c r="F12" s="6" t="n"/>
      <c r="G12" s="6" t="n"/>
      <c r="H12" s="9">
        <f>IF($D12="","",IF($G12="",$L$2-$D12,$G12-$D12))</f>
        <v/>
      </c>
      <c r="I12" s="10">
        <f>IF($D12="","",IF($G12&lt;&gt;"","Released",IF(AND($E12&lt;&gt;"",$F12=""),"In query","With agent")))</f>
        <v/>
      </c>
      <c r="J12" s="9">
        <f>IF(AND($E12&lt;&gt;"",$F12=""),$L$2-$E12,IF(AND($E12&lt;&gt;"",$F12&lt;&gt;""),$F12-$E12,""))</f>
        <v/>
      </c>
    </row>
    <row r="13">
      <c r="A13" s="8" t="n"/>
      <c r="B13" s="8" t="n"/>
      <c r="C13" s="8" t="n"/>
      <c r="D13" s="6" t="n"/>
      <c r="E13" s="6" t="n"/>
      <c r="F13" s="6" t="n"/>
      <c r="G13" s="6" t="n"/>
      <c r="H13" s="9">
        <f>IF($D13="","",IF($G13="",$L$2-$D13,$G13-$D13))</f>
        <v/>
      </c>
      <c r="I13" s="10">
        <f>IF($D13="","",IF($G13&lt;&gt;"","Released",IF(AND($E13&lt;&gt;"",$F13=""),"In query","With agent")))</f>
        <v/>
      </c>
      <c r="J13" s="9">
        <f>IF(AND($E13&lt;&gt;"",$F13=""),$L$2-$E13,IF(AND($E13&lt;&gt;"",$F13&lt;&gt;""),$F13-$E13,""))</f>
        <v/>
      </c>
    </row>
    <row r="14">
      <c r="A14" s="8" t="n"/>
      <c r="B14" s="8" t="n"/>
      <c r="C14" s="8" t="n"/>
      <c r="D14" s="6" t="n"/>
      <c r="E14" s="6" t="n"/>
      <c r="F14" s="6" t="n"/>
      <c r="G14" s="6" t="n"/>
      <c r="H14" s="9">
        <f>IF($D14="","",IF($G14="",$L$2-$D14,$G14-$D14))</f>
        <v/>
      </c>
      <c r="I14" s="10">
        <f>IF($D14="","",IF($G14&lt;&gt;"","Released",IF(AND($E14&lt;&gt;"",$F14=""),"In query","With agent")))</f>
        <v/>
      </c>
      <c r="J14" s="9">
        <f>IF(AND($E14&lt;&gt;"",$F14=""),$L$2-$E14,IF(AND($E14&lt;&gt;"",$F14&lt;&gt;""),$F14-$E14,""))</f>
        <v/>
      </c>
    </row>
    <row r="15">
      <c r="A15" s="8" t="n"/>
      <c r="B15" s="8" t="n"/>
      <c r="C15" s="8" t="n"/>
      <c r="D15" s="6" t="n"/>
      <c r="E15" s="6" t="n"/>
      <c r="F15" s="6" t="n"/>
      <c r="G15" s="6" t="n"/>
      <c r="H15" s="9">
        <f>IF($D15="","",IF($G15="",$L$2-$D15,$G15-$D15))</f>
        <v/>
      </c>
      <c r="I15" s="10">
        <f>IF($D15="","",IF($G15&lt;&gt;"","Released",IF(AND($E15&lt;&gt;"",$F15=""),"In query","With agent")))</f>
        <v/>
      </c>
      <c r="J15" s="9">
        <f>IF(AND($E15&lt;&gt;"",$F15=""),$L$2-$E15,IF(AND($E15&lt;&gt;"",$F15&lt;&gt;""),$F15-$E15,""))</f>
        <v/>
      </c>
    </row>
    <row r="16">
      <c r="A16" s="8" t="n"/>
      <c r="B16" s="8" t="n"/>
      <c r="C16" s="8" t="n"/>
      <c r="D16" s="6" t="n"/>
      <c r="E16" s="6" t="n"/>
      <c r="F16" s="6" t="n"/>
      <c r="G16" s="6" t="n"/>
      <c r="H16" s="9">
        <f>IF($D16="","",IF($G16="",$L$2-$D16,$G16-$D16))</f>
        <v/>
      </c>
      <c r="I16" s="10">
        <f>IF($D16="","",IF($G16&lt;&gt;"","Released",IF(AND($E16&lt;&gt;"",$F16=""),"In query","With agent")))</f>
        <v/>
      </c>
      <c r="J16" s="9">
        <f>IF(AND($E16&lt;&gt;"",$F16=""),$L$2-$E16,IF(AND($E16&lt;&gt;"",$F16&lt;&gt;""),$F16-$E16,""))</f>
        <v/>
      </c>
    </row>
    <row r="17">
      <c r="A17" s="8" t="n"/>
      <c r="B17" s="8" t="n"/>
      <c r="C17" s="8" t="n"/>
      <c r="D17" s="6" t="n"/>
      <c r="E17" s="6" t="n"/>
      <c r="F17" s="6" t="n"/>
      <c r="G17" s="6" t="n"/>
      <c r="H17" s="9">
        <f>IF($D17="","",IF($G17="",$L$2-$D17,$G17-$D17))</f>
        <v/>
      </c>
      <c r="I17" s="10">
        <f>IF($D17="","",IF($G17&lt;&gt;"","Released",IF(AND($E17&lt;&gt;"",$F17=""),"In query","With agent")))</f>
        <v/>
      </c>
      <c r="J17" s="9">
        <f>IF(AND($E17&lt;&gt;"",$F17=""),$L$2-$E17,IF(AND($E17&lt;&gt;"",$F17&lt;&gt;""),$F17-$E17,""))</f>
        <v/>
      </c>
    </row>
    <row r="18">
      <c r="A18" s="8" t="n"/>
      <c r="B18" s="8" t="n"/>
      <c r="C18" s="8" t="n"/>
      <c r="D18" s="6" t="n"/>
      <c r="E18" s="6" t="n"/>
      <c r="F18" s="6" t="n"/>
      <c r="G18" s="6" t="n"/>
      <c r="H18" s="9">
        <f>IF($D18="","",IF($G18="",$L$2-$D18,$G18-$D18))</f>
        <v/>
      </c>
      <c r="I18" s="10">
        <f>IF($D18="","",IF($G18&lt;&gt;"","Released",IF(AND($E18&lt;&gt;"",$F18=""),"In query","With agent")))</f>
        <v/>
      </c>
      <c r="J18" s="9">
        <f>IF(AND($E18&lt;&gt;"",$F18=""),$L$2-$E18,IF(AND($E18&lt;&gt;"",$F18&lt;&gt;""),$F18-$E18,""))</f>
        <v/>
      </c>
    </row>
    <row r="19">
      <c r="A19" s="8" t="n"/>
      <c r="B19" s="8" t="n"/>
      <c r="C19" s="8" t="n"/>
      <c r="D19" s="6" t="n"/>
      <c r="E19" s="6" t="n"/>
      <c r="F19" s="6" t="n"/>
      <c r="G19" s="6" t="n"/>
      <c r="H19" s="9">
        <f>IF($D19="","",IF($G19="",$L$2-$D19,$G19-$D19))</f>
        <v/>
      </c>
      <c r="I19" s="10">
        <f>IF($D19="","",IF($G19&lt;&gt;"","Released",IF(AND($E19&lt;&gt;"",$F19=""),"In query","With agent")))</f>
        <v/>
      </c>
      <c r="J19" s="9">
        <f>IF(AND($E19&lt;&gt;"",$F19=""),$L$2-$E19,IF(AND($E19&lt;&gt;"",$F19&lt;&gt;""),$F19-$E19,""))</f>
        <v/>
      </c>
    </row>
    <row r="20">
      <c r="A20" s="8" t="n"/>
      <c r="B20" s="8" t="n"/>
      <c r="C20" s="8" t="n"/>
      <c r="D20" s="6" t="n"/>
      <c r="E20" s="6" t="n"/>
      <c r="F20" s="6" t="n"/>
      <c r="G20" s="6" t="n"/>
      <c r="H20" s="9">
        <f>IF($D20="","",IF($G20="",$L$2-$D20,$G20-$D20))</f>
        <v/>
      </c>
      <c r="I20" s="10">
        <f>IF($D20="","",IF($G20&lt;&gt;"","Released",IF(AND($E20&lt;&gt;"",$F20=""),"In query","With agent")))</f>
        <v/>
      </c>
      <c r="J20" s="9">
        <f>IF(AND($E20&lt;&gt;"",$F20=""),$L$2-$E20,IF(AND($E20&lt;&gt;"",$F20&lt;&gt;""),$F20-$E20,""))</f>
        <v/>
      </c>
    </row>
    <row r="21">
      <c r="A21" s="8" t="n"/>
      <c r="B21" s="8" t="n"/>
      <c r="C21" s="8" t="n"/>
      <c r="D21" s="6" t="n"/>
      <c r="E21" s="6" t="n"/>
      <c r="F21" s="6" t="n"/>
      <c r="G21" s="6" t="n"/>
      <c r="H21" s="9">
        <f>IF($D21="","",IF($G21="",$L$2-$D21,$G21-$D21))</f>
        <v/>
      </c>
      <c r="I21" s="10">
        <f>IF($D21="","",IF($G21&lt;&gt;"","Released",IF(AND($E21&lt;&gt;"",$F21=""),"In query","With agent")))</f>
        <v/>
      </c>
      <c r="J21" s="9">
        <f>IF(AND($E21&lt;&gt;"",$F21=""),$L$2-$E21,IF(AND($E21&lt;&gt;"",$F21&lt;&gt;""),$F21-$E21,""))</f>
        <v/>
      </c>
    </row>
    <row r="22">
      <c r="A22" s="8" t="n"/>
      <c r="B22" s="8" t="n"/>
      <c r="C22" s="8" t="n"/>
      <c r="D22" s="6" t="n"/>
      <c r="E22" s="6" t="n"/>
      <c r="F22" s="6" t="n"/>
      <c r="G22" s="6" t="n"/>
      <c r="H22" s="9">
        <f>IF($D22="","",IF($G22="",$L$2-$D22,$G22-$D22))</f>
        <v/>
      </c>
      <c r="I22" s="10">
        <f>IF($D22="","",IF($G22&lt;&gt;"","Released",IF(AND($E22&lt;&gt;"",$F22=""),"In query","With agent")))</f>
        <v/>
      </c>
      <c r="J22" s="9">
        <f>IF(AND($E22&lt;&gt;"",$F22=""),$L$2-$E22,IF(AND($E22&lt;&gt;"",$F22&lt;&gt;""),$F22-$E22,""))</f>
        <v/>
      </c>
    </row>
    <row r="23">
      <c r="A23" s="8" t="n"/>
      <c r="B23" s="8" t="n"/>
      <c r="C23" s="8" t="n"/>
      <c r="D23" s="6" t="n"/>
      <c r="E23" s="6" t="n"/>
      <c r="F23" s="6" t="n"/>
      <c r="G23" s="6" t="n"/>
      <c r="H23" s="9">
        <f>IF($D23="","",IF($G23="",$L$2-$D23,$G23-$D23))</f>
        <v/>
      </c>
      <c r="I23" s="10">
        <f>IF($D23="","",IF($G23&lt;&gt;"","Released",IF(AND($E23&lt;&gt;"",$F23=""),"In query","With agent")))</f>
        <v/>
      </c>
      <c r="J23" s="9">
        <f>IF(AND($E23&lt;&gt;"",$F23=""),$L$2-$E23,IF(AND($E23&lt;&gt;"",$F23&lt;&gt;""),$F23-$E23,""))</f>
        <v/>
      </c>
    </row>
    <row r="24">
      <c r="A24" s="8" t="n"/>
      <c r="B24" s="8" t="n"/>
      <c r="C24" s="8" t="n"/>
      <c r="D24" s="6" t="n"/>
      <c r="E24" s="6" t="n"/>
      <c r="F24" s="6" t="n"/>
      <c r="G24" s="6" t="n"/>
      <c r="H24" s="9">
        <f>IF($D24="","",IF($G24="",$L$2-$D24,$G24-$D24))</f>
        <v/>
      </c>
      <c r="I24" s="10">
        <f>IF($D24="","",IF($G24&lt;&gt;"","Released",IF(AND($E24&lt;&gt;"",$F24=""),"In query","With agent")))</f>
        <v/>
      </c>
      <c r="J24" s="9">
        <f>IF(AND($E24&lt;&gt;"",$F24=""),$L$2-$E24,IF(AND($E24&lt;&gt;"",$F24&lt;&gt;""),$F24-$E24,""))</f>
        <v/>
      </c>
    </row>
    <row r="25">
      <c r="A25" s="8" t="n"/>
      <c r="B25" s="8" t="n"/>
      <c r="C25" s="8" t="n"/>
      <c r="D25" s="6" t="n"/>
      <c r="E25" s="6" t="n"/>
      <c r="F25" s="6" t="n"/>
      <c r="G25" s="6" t="n"/>
      <c r="H25" s="9">
        <f>IF($D25="","",IF($G25="",$L$2-$D25,$G25-$D25))</f>
        <v/>
      </c>
      <c r="I25" s="10">
        <f>IF($D25="","",IF($G25&lt;&gt;"","Released",IF(AND($E25&lt;&gt;"",$F25=""),"In query","With agent")))</f>
        <v/>
      </c>
      <c r="J25" s="9">
        <f>IF(AND($E25&lt;&gt;"",$F25=""),$L$2-$E25,IF(AND($E25&lt;&gt;"",$F25&lt;&gt;""),$F25-$E25,""))</f>
        <v/>
      </c>
    </row>
    <row r="26">
      <c r="A26" s="8" t="n"/>
      <c r="B26" s="8" t="n"/>
      <c r="C26" s="8" t="n"/>
      <c r="D26" s="6" t="n"/>
      <c r="E26" s="6" t="n"/>
      <c r="F26" s="6" t="n"/>
      <c r="G26" s="6" t="n"/>
      <c r="H26" s="9">
        <f>IF($D26="","",IF($G26="",$L$2-$D26,$G26-$D26))</f>
        <v/>
      </c>
      <c r="I26" s="10">
        <f>IF($D26="","",IF($G26&lt;&gt;"","Released",IF(AND($E26&lt;&gt;"",$F26=""),"In query","With agent")))</f>
        <v/>
      </c>
      <c r="J26" s="9">
        <f>IF(AND($E26&lt;&gt;"",$F26=""),$L$2-$E26,IF(AND($E26&lt;&gt;"",$F26&lt;&gt;""),$F26-$E26,""))</f>
        <v/>
      </c>
    </row>
    <row r="27">
      <c r="A27" s="8" t="n"/>
      <c r="B27" s="8" t="n"/>
      <c r="C27" s="8" t="n"/>
      <c r="D27" s="6" t="n"/>
      <c r="E27" s="6" t="n"/>
      <c r="F27" s="6" t="n"/>
      <c r="G27" s="6" t="n"/>
      <c r="H27" s="9">
        <f>IF($D27="","",IF($G27="",$L$2-$D27,$G27-$D27))</f>
        <v/>
      </c>
      <c r="I27" s="10">
        <f>IF($D27="","",IF($G27&lt;&gt;"","Released",IF(AND($E27&lt;&gt;"",$F27=""),"In query","With agent")))</f>
        <v/>
      </c>
      <c r="J27" s="9">
        <f>IF(AND($E27&lt;&gt;"",$F27=""),$L$2-$E27,IF(AND($E27&lt;&gt;"",$F27&lt;&gt;""),$F27-$E27,""))</f>
        <v/>
      </c>
    </row>
    <row r="28">
      <c r="A28" s="8" t="n"/>
      <c r="B28" s="8" t="n"/>
      <c r="C28" s="8" t="n"/>
      <c r="D28" s="6" t="n"/>
      <c r="E28" s="6" t="n"/>
      <c r="F28" s="6" t="n"/>
      <c r="G28" s="6" t="n"/>
      <c r="H28" s="9">
        <f>IF($D28="","",IF($G28="",$L$2-$D28,$G28-$D28))</f>
        <v/>
      </c>
      <c r="I28" s="10">
        <f>IF($D28="","",IF($G28&lt;&gt;"","Released",IF(AND($E28&lt;&gt;"",$F28=""),"In query","With agent")))</f>
        <v/>
      </c>
      <c r="J28" s="9">
        <f>IF(AND($E28&lt;&gt;"",$F28=""),$L$2-$E28,IF(AND($E28&lt;&gt;"",$F28&lt;&gt;""),$F28-$E28,""))</f>
        <v/>
      </c>
    </row>
    <row r="29">
      <c r="A29" s="8" t="n"/>
      <c r="B29" s="8" t="n"/>
      <c r="C29" s="8" t="n"/>
      <c r="D29" s="6" t="n"/>
      <c r="E29" s="6" t="n"/>
      <c r="F29" s="6" t="n"/>
      <c r="G29" s="6" t="n"/>
      <c r="H29" s="9">
        <f>IF($D29="","",IF($G29="",$L$2-$D29,$G29-$D29))</f>
        <v/>
      </c>
      <c r="I29" s="10">
        <f>IF($D29="","",IF($G29&lt;&gt;"","Released",IF(AND($E29&lt;&gt;"",$F29=""),"In query","With agent")))</f>
        <v/>
      </c>
      <c r="J29" s="9">
        <f>IF(AND($E29&lt;&gt;"",$F29=""),$L$2-$E29,IF(AND($E29&lt;&gt;"",$F29&lt;&gt;""),$F29-$E29,""))</f>
        <v/>
      </c>
    </row>
    <row r="30">
      <c r="A30" s="8" t="n"/>
      <c r="B30" s="8" t="n"/>
      <c r="C30" s="8" t="n"/>
      <c r="D30" s="6" t="n"/>
      <c r="E30" s="6" t="n"/>
      <c r="F30" s="6" t="n"/>
      <c r="G30" s="6" t="n"/>
      <c r="H30" s="9">
        <f>IF($D30="","",IF($G30="",$L$2-$D30,$G30-$D30))</f>
        <v/>
      </c>
      <c r="I30" s="10">
        <f>IF($D30="","",IF($G30&lt;&gt;"","Released",IF(AND($E30&lt;&gt;"",$F30=""),"In query","With agent")))</f>
        <v/>
      </c>
      <c r="J30" s="9">
        <f>IF(AND($E30&lt;&gt;"",$F30=""),$L$2-$E30,IF(AND($E30&lt;&gt;"",$F30&lt;&gt;""),$F30-$E30,""))</f>
        <v/>
      </c>
    </row>
    <row r="31">
      <c r="A31" s="8" t="n"/>
      <c r="B31" s="8" t="n"/>
      <c r="C31" s="8" t="n"/>
      <c r="D31" s="6" t="n"/>
      <c r="E31" s="6" t="n"/>
      <c r="F31" s="6" t="n"/>
      <c r="G31" s="6" t="n"/>
      <c r="H31" s="9">
        <f>IF($D31="","",IF($G31="",$L$2-$D31,$G31-$D31))</f>
        <v/>
      </c>
      <c r="I31" s="10">
        <f>IF($D31="","",IF($G31&lt;&gt;"","Released",IF(AND($E31&lt;&gt;"",$F31=""),"In query","With agent")))</f>
        <v/>
      </c>
      <c r="J31" s="9">
        <f>IF(AND($E31&lt;&gt;"",$F31=""),$L$2-$E31,IF(AND($E31&lt;&gt;"",$F31&lt;&gt;""),$F31-$E31,""))</f>
        <v/>
      </c>
    </row>
    <row r="32">
      <c r="A32" s="8" t="n"/>
      <c r="B32" s="8" t="n"/>
      <c r="C32" s="8" t="n"/>
      <c r="D32" s="6" t="n"/>
      <c r="E32" s="6" t="n"/>
      <c r="F32" s="6" t="n"/>
      <c r="G32" s="6" t="n"/>
      <c r="H32" s="9">
        <f>IF($D32="","",IF($G32="",$L$2-$D32,$G32-$D32))</f>
        <v/>
      </c>
      <c r="I32" s="10">
        <f>IF($D32="","",IF($G32&lt;&gt;"","Released",IF(AND($E32&lt;&gt;"",$F32=""),"In query","With agent")))</f>
        <v/>
      </c>
      <c r="J32" s="9">
        <f>IF(AND($E32&lt;&gt;"",$F32=""),$L$2-$E32,IF(AND($E32&lt;&gt;"",$F32&lt;&gt;""),$F32-$E32,""))</f>
        <v/>
      </c>
    </row>
    <row r="33">
      <c r="A33" s="8" t="n"/>
      <c r="B33" s="8" t="n"/>
      <c r="C33" s="8" t="n"/>
      <c r="D33" s="6" t="n"/>
      <c r="E33" s="6" t="n"/>
      <c r="F33" s="6" t="n"/>
      <c r="G33" s="6" t="n"/>
      <c r="H33" s="9">
        <f>IF($D33="","",IF($G33="",$L$2-$D33,$G33-$D33))</f>
        <v/>
      </c>
      <c r="I33" s="10">
        <f>IF($D33="","",IF($G33&lt;&gt;"","Released",IF(AND($E33&lt;&gt;"",$F33=""),"In query","With agent")))</f>
        <v/>
      </c>
      <c r="J33" s="9">
        <f>IF(AND($E33&lt;&gt;"",$F33=""),$L$2-$E33,IF(AND($E33&lt;&gt;"",$F33&lt;&gt;""),$F33-$E33,""))</f>
        <v/>
      </c>
    </row>
    <row r="34">
      <c r="A34" s="8" t="n"/>
      <c r="B34" s="8" t="n"/>
      <c r="C34" s="8" t="n"/>
      <c r="D34" s="6" t="n"/>
      <c r="E34" s="6" t="n"/>
      <c r="F34" s="6" t="n"/>
      <c r="G34" s="6" t="n"/>
      <c r="H34" s="9">
        <f>IF($D34="","",IF($G34="",$L$2-$D34,$G34-$D34))</f>
        <v/>
      </c>
      <c r="I34" s="10">
        <f>IF($D34="","",IF($G34&lt;&gt;"","Released",IF(AND($E34&lt;&gt;"",$F34=""),"In query","With agent")))</f>
        <v/>
      </c>
      <c r="J34" s="9">
        <f>IF(AND($E34&lt;&gt;"",$F34=""),$L$2-$E34,IF(AND($E34&lt;&gt;"",$F34&lt;&gt;""),$F34-$E34,""))</f>
        <v/>
      </c>
    </row>
    <row r="35">
      <c r="A35" s="8" t="n"/>
      <c r="B35" s="8" t="n"/>
      <c r="C35" s="8" t="n"/>
      <c r="D35" s="6" t="n"/>
      <c r="E35" s="6" t="n"/>
      <c r="F35" s="6" t="n"/>
      <c r="G35" s="6" t="n"/>
      <c r="H35" s="9">
        <f>IF($D35="","",IF($G35="",$L$2-$D35,$G35-$D35))</f>
        <v/>
      </c>
      <c r="I35" s="10">
        <f>IF($D35="","",IF($G35&lt;&gt;"","Released",IF(AND($E35&lt;&gt;"",$F35=""),"In query","With agent")))</f>
        <v/>
      </c>
      <c r="J35" s="9">
        <f>IF(AND($E35&lt;&gt;"",$F35=""),$L$2-$E35,IF(AND($E35&lt;&gt;"",$F35&lt;&gt;""),$F35-$E35,""))</f>
        <v/>
      </c>
    </row>
    <row r="36">
      <c r="A36" s="8" t="n"/>
      <c r="B36" s="8" t="n"/>
      <c r="C36" s="8" t="n"/>
      <c r="D36" s="6" t="n"/>
      <c r="E36" s="6" t="n"/>
      <c r="F36" s="6" t="n"/>
      <c r="G36" s="6" t="n"/>
      <c r="H36" s="9">
        <f>IF($D36="","",IF($G36="",$L$2-$D36,$G36-$D36))</f>
        <v/>
      </c>
      <c r="I36" s="10">
        <f>IF($D36="","",IF($G36&lt;&gt;"","Released",IF(AND($E36&lt;&gt;"",$F36=""),"In query","With agent")))</f>
        <v/>
      </c>
      <c r="J36" s="9">
        <f>IF(AND($E36&lt;&gt;"",$F36=""),$L$2-$E36,IF(AND($E36&lt;&gt;"",$F36&lt;&gt;""),$F36-$E36,""))</f>
        <v/>
      </c>
    </row>
    <row r="37">
      <c r="A37" s="8" t="n"/>
      <c r="B37" s="8" t="n"/>
      <c r="C37" s="8" t="n"/>
      <c r="D37" s="6" t="n"/>
      <c r="E37" s="6" t="n"/>
      <c r="F37" s="6" t="n"/>
      <c r="G37" s="6" t="n"/>
      <c r="H37" s="9">
        <f>IF($D37="","",IF($G37="",$L$2-$D37,$G37-$D37))</f>
        <v/>
      </c>
      <c r="I37" s="10">
        <f>IF($D37="","",IF($G37&lt;&gt;"","Released",IF(AND($E37&lt;&gt;"",$F37=""),"In query","With agent")))</f>
        <v/>
      </c>
      <c r="J37" s="9">
        <f>IF(AND($E37&lt;&gt;"",$F37=""),$L$2-$E37,IF(AND($E37&lt;&gt;"",$F37&lt;&gt;""),$F37-$E37,""))</f>
        <v/>
      </c>
    </row>
    <row r="38">
      <c r="A38" s="8" t="n"/>
      <c r="B38" s="8" t="n"/>
      <c r="C38" s="8" t="n"/>
      <c r="D38" s="6" t="n"/>
      <c r="E38" s="6" t="n"/>
      <c r="F38" s="6" t="n"/>
      <c r="G38" s="6" t="n"/>
      <c r="H38" s="9">
        <f>IF($D38="","",IF($G38="",$L$2-$D38,$G38-$D38))</f>
        <v/>
      </c>
      <c r="I38" s="10">
        <f>IF($D38="","",IF($G38&lt;&gt;"","Released",IF(AND($E38&lt;&gt;"",$F38=""),"In query","With agent")))</f>
        <v/>
      </c>
      <c r="J38" s="9">
        <f>IF(AND($E38&lt;&gt;"",$F38=""),$L$2-$E38,IF(AND($E38&lt;&gt;"",$F38&lt;&gt;""),$F38-$E38,""))</f>
        <v/>
      </c>
    </row>
    <row r="39">
      <c r="A39" s="8" t="n"/>
      <c r="B39" s="8" t="n"/>
      <c r="C39" s="8" t="n"/>
      <c r="D39" s="6" t="n"/>
      <c r="E39" s="6" t="n"/>
      <c r="F39" s="6" t="n"/>
      <c r="G39" s="6" t="n"/>
      <c r="H39" s="9">
        <f>IF($D39="","",IF($G39="",$L$2-$D39,$G39-$D39))</f>
        <v/>
      </c>
      <c r="I39" s="10">
        <f>IF($D39="","",IF($G39&lt;&gt;"","Released",IF(AND($E39&lt;&gt;"",$F39=""),"In query","With agent")))</f>
        <v/>
      </c>
      <c r="J39" s="9">
        <f>IF(AND($E39&lt;&gt;"",$F39=""),$L$2-$E39,IF(AND($E39&lt;&gt;"",$F39&lt;&gt;""),$F39-$E39,""))</f>
        <v/>
      </c>
    </row>
    <row r="40">
      <c r="A40" s="8" t="n"/>
      <c r="B40" s="8" t="n"/>
      <c r="C40" s="8" t="n"/>
      <c r="D40" s="6" t="n"/>
      <c r="E40" s="6" t="n"/>
      <c r="F40" s="6" t="n"/>
      <c r="G40" s="6" t="n"/>
      <c r="H40" s="9">
        <f>IF($D40="","",IF($G40="",$L$2-$D40,$G40-$D40))</f>
        <v/>
      </c>
      <c r="I40" s="10">
        <f>IF($D40="","",IF($G40&lt;&gt;"","Released",IF(AND($E40&lt;&gt;"",$F40=""),"In query","With agent")))</f>
        <v/>
      </c>
      <c r="J40" s="9">
        <f>IF(AND($E40&lt;&gt;"",$F40=""),$L$2-$E40,IF(AND($E40&lt;&gt;"",$F40&lt;&gt;""),$F40-$E40,""))</f>
        <v/>
      </c>
    </row>
    <row r="41">
      <c r="A41" s="8" t="n"/>
      <c r="B41" s="8" t="n"/>
      <c r="C41" s="8" t="n"/>
      <c r="D41" s="6" t="n"/>
      <c r="E41" s="6" t="n"/>
      <c r="F41" s="6" t="n"/>
      <c r="G41" s="6" t="n"/>
      <c r="H41" s="9">
        <f>IF($D41="","",IF($G41="",$L$2-$D41,$G41-$D41))</f>
        <v/>
      </c>
      <c r="I41" s="10">
        <f>IF($D41="","",IF($G41&lt;&gt;"","Released",IF(AND($E41&lt;&gt;"",$F41=""),"In query","With agent")))</f>
        <v/>
      </c>
      <c r="J41" s="9">
        <f>IF(AND($E41&lt;&gt;"",$F41=""),$L$2-$E41,IF(AND($E41&lt;&gt;"",$F41&lt;&gt;""),$F41-$E41,""))</f>
        <v/>
      </c>
    </row>
    <row r="42">
      <c r="A42" s="8" t="n"/>
      <c r="B42" s="8" t="n"/>
      <c r="C42" s="8" t="n"/>
      <c r="D42" s="6" t="n"/>
      <c r="E42" s="6" t="n"/>
      <c r="F42" s="6" t="n"/>
      <c r="G42" s="6" t="n"/>
      <c r="H42" s="9">
        <f>IF($D42="","",IF($G42="",$L$2-$D42,$G42-$D42))</f>
        <v/>
      </c>
      <c r="I42" s="10">
        <f>IF($D42="","",IF($G42&lt;&gt;"","Released",IF(AND($E42&lt;&gt;"",$F42=""),"In query","With agent")))</f>
        <v/>
      </c>
      <c r="J42" s="9">
        <f>IF(AND($E42&lt;&gt;"",$F42=""),$L$2-$E42,IF(AND($E42&lt;&gt;"",$F42&lt;&gt;""),$F42-$E42,""))</f>
        <v/>
      </c>
    </row>
    <row r="43">
      <c r="A43" s="8" t="n"/>
      <c r="B43" s="8" t="n"/>
      <c r="C43" s="8" t="n"/>
      <c r="D43" s="6" t="n"/>
      <c r="E43" s="6" t="n"/>
      <c r="F43" s="6" t="n"/>
      <c r="G43" s="6" t="n"/>
      <c r="H43" s="9">
        <f>IF($D43="","",IF($G43="",$L$2-$D43,$G43-$D43))</f>
        <v/>
      </c>
      <c r="I43" s="10">
        <f>IF($D43="","",IF($G43&lt;&gt;"","Released",IF(AND($E43&lt;&gt;"",$F43=""),"In query","With agent")))</f>
        <v/>
      </c>
      <c r="J43" s="9">
        <f>IF(AND($E43&lt;&gt;"",$F43=""),$L$2-$E43,IF(AND($E43&lt;&gt;"",$F43&lt;&gt;""),$F43-$E43,""))</f>
        <v/>
      </c>
    </row>
    <row r="44">
      <c r="A44" s="8" t="n"/>
      <c r="B44" s="8" t="n"/>
      <c r="C44" s="8" t="n"/>
      <c r="D44" s="6" t="n"/>
      <c r="E44" s="6" t="n"/>
      <c r="F44" s="6" t="n"/>
      <c r="G44" s="6" t="n"/>
      <c r="H44" s="9">
        <f>IF($D44="","",IF($G44="",$L$2-$D44,$G44-$D44))</f>
        <v/>
      </c>
      <c r="I44" s="10">
        <f>IF($D44="","",IF($G44&lt;&gt;"","Released",IF(AND($E44&lt;&gt;"",$F44=""),"In query","With agent")))</f>
        <v/>
      </c>
      <c r="J44" s="9">
        <f>IF(AND($E44&lt;&gt;"",$F44=""),$L$2-$E44,IF(AND($E44&lt;&gt;"",$F44&lt;&gt;""),$F44-$E44,""))</f>
        <v/>
      </c>
    </row>
    <row r="45">
      <c r="A45" s="8" t="n"/>
      <c r="B45" s="8" t="n"/>
      <c r="C45" s="8" t="n"/>
      <c r="D45" s="6" t="n"/>
      <c r="E45" s="6" t="n"/>
      <c r="F45" s="6" t="n"/>
      <c r="G45" s="6" t="n"/>
      <c r="H45" s="9">
        <f>IF($D45="","",IF($G45="",$L$2-$D45,$G45-$D45))</f>
        <v/>
      </c>
      <c r="I45" s="10">
        <f>IF($D45="","",IF($G45&lt;&gt;"","Released",IF(AND($E45&lt;&gt;"",$F45=""),"In query","With agent")))</f>
        <v/>
      </c>
      <c r="J45" s="9">
        <f>IF(AND($E45&lt;&gt;"",$F45=""),$L$2-$E45,IF(AND($E45&lt;&gt;"",$F45&lt;&gt;""),$F45-$E45,""))</f>
        <v/>
      </c>
    </row>
    <row r="46">
      <c r="A46" s="8" t="n"/>
      <c r="B46" s="8" t="n"/>
      <c r="C46" s="8" t="n"/>
      <c r="D46" s="6" t="n"/>
      <c r="E46" s="6" t="n"/>
      <c r="F46" s="6" t="n"/>
      <c r="G46" s="6" t="n"/>
      <c r="H46" s="9">
        <f>IF($D46="","",IF($G46="",$L$2-$D46,$G46-$D46))</f>
        <v/>
      </c>
      <c r="I46" s="10">
        <f>IF($D46="","",IF($G46&lt;&gt;"","Released",IF(AND($E46&lt;&gt;"",$F46=""),"In query","With agent")))</f>
        <v/>
      </c>
      <c r="J46" s="9">
        <f>IF(AND($E46&lt;&gt;"",$F46=""),$L$2-$E46,IF(AND($E46&lt;&gt;"",$F46&lt;&gt;""),$F46-$E46,""))</f>
        <v/>
      </c>
    </row>
    <row r="47">
      <c r="A47" s="8" t="n"/>
      <c r="B47" s="8" t="n"/>
      <c r="C47" s="8" t="n"/>
      <c r="D47" s="6" t="n"/>
      <c r="E47" s="6" t="n"/>
      <c r="F47" s="6" t="n"/>
      <c r="G47" s="6" t="n"/>
      <c r="H47" s="9">
        <f>IF($D47="","",IF($G47="",$L$2-$D47,$G47-$D47))</f>
        <v/>
      </c>
      <c r="I47" s="10">
        <f>IF($D47="","",IF($G47&lt;&gt;"","Released",IF(AND($E47&lt;&gt;"",$F47=""),"In query","With agent")))</f>
        <v/>
      </c>
      <c r="J47" s="9">
        <f>IF(AND($E47&lt;&gt;"",$F47=""),$L$2-$E47,IF(AND($E47&lt;&gt;"",$F47&lt;&gt;""),$F47-$E47,""))</f>
        <v/>
      </c>
    </row>
    <row r="48">
      <c r="A48" s="8" t="n"/>
      <c r="B48" s="8" t="n"/>
      <c r="C48" s="8" t="n"/>
      <c r="D48" s="6" t="n"/>
      <c r="E48" s="6" t="n"/>
      <c r="F48" s="6" t="n"/>
      <c r="G48" s="6" t="n"/>
      <c r="H48" s="9">
        <f>IF($D48="","",IF($G48="",$L$2-$D48,$G48-$D48))</f>
        <v/>
      </c>
      <c r="I48" s="10">
        <f>IF($D48="","",IF($G48&lt;&gt;"","Released",IF(AND($E48&lt;&gt;"",$F48=""),"In query","With agent")))</f>
        <v/>
      </c>
      <c r="J48" s="9">
        <f>IF(AND($E48&lt;&gt;"",$F48=""),$L$2-$E48,IF(AND($E48&lt;&gt;"",$F48&lt;&gt;""),$F48-$E48,""))</f>
        <v/>
      </c>
    </row>
    <row r="49">
      <c r="A49" s="8" t="n"/>
      <c r="B49" s="8" t="n"/>
      <c r="C49" s="8" t="n"/>
      <c r="D49" s="6" t="n"/>
      <c r="E49" s="6" t="n"/>
      <c r="F49" s="6" t="n"/>
      <c r="G49" s="6" t="n"/>
      <c r="H49" s="9">
        <f>IF($D49="","",IF($G49="",$L$2-$D49,$G49-$D49))</f>
        <v/>
      </c>
      <c r="I49" s="10">
        <f>IF($D49="","",IF($G49&lt;&gt;"","Released",IF(AND($E49&lt;&gt;"",$F49=""),"In query","With agent")))</f>
        <v/>
      </c>
      <c r="J49" s="9">
        <f>IF(AND($E49&lt;&gt;"",$F49=""),$L$2-$E49,IF(AND($E49&lt;&gt;"",$F49&lt;&gt;""),$F49-$E49,""))</f>
        <v/>
      </c>
    </row>
    <row r="50">
      <c r="A50" s="8" t="n"/>
      <c r="B50" s="8" t="n"/>
      <c r="C50" s="8" t="n"/>
      <c r="D50" s="6" t="n"/>
      <c r="E50" s="6" t="n"/>
      <c r="F50" s="6" t="n"/>
      <c r="G50" s="6" t="n"/>
      <c r="H50" s="9">
        <f>IF($D50="","",IF($G50="",$L$2-$D50,$G50-$D50))</f>
        <v/>
      </c>
      <c r="I50" s="10">
        <f>IF($D50="","",IF($G50&lt;&gt;"","Released",IF(AND($E50&lt;&gt;"",$F50=""),"In query","With agent")))</f>
        <v/>
      </c>
      <c r="J50" s="9">
        <f>IF(AND($E50&lt;&gt;"",$F50=""),$L$2-$E50,IF(AND($E50&lt;&gt;"",$F50&lt;&gt;""),$F50-$E50,""))</f>
        <v/>
      </c>
    </row>
    <row r="51">
      <c r="A51" s="8" t="n"/>
      <c r="B51" s="8" t="n"/>
      <c r="C51" s="8" t="n"/>
      <c r="D51" s="6" t="n"/>
      <c r="E51" s="6" t="n"/>
      <c r="F51" s="6" t="n"/>
      <c r="G51" s="6" t="n"/>
      <c r="H51" s="9">
        <f>IF($D51="","",IF($G51="",$L$2-$D51,$G51-$D51))</f>
        <v/>
      </c>
      <c r="I51" s="10">
        <f>IF($D51="","",IF($G51&lt;&gt;"","Released",IF(AND($E51&lt;&gt;"",$F51=""),"In query","With agent")))</f>
        <v/>
      </c>
      <c r="J51" s="9">
        <f>IF(AND($E51&lt;&gt;"",$F51=""),$L$2-$E51,IF(AND($E51&lt;&gt;"",$F51&lt;&gt;""),$F51-$E51,""))</f>
        <v/>
      </c>
    </row>
    <row r="52">
      <c r="A52" s="8" t="n"/>
      <c r="B52" s="8" t="n"/>
      <c r="C52" s="8" t="n"/>
      <c r="D52" s="6" t="n"/>
      <c r="E52" s="6" t="n"/>
      <c r="F52" s="6" t="n"/>
      <c r="G52" s="6" t="n"/>
      <c r="H52" s="9">
        <f>IF($D52="","",IF($G52="",$L$2-$D52,$G52-$D52))</f>
        <v/>
      </c>
      <c r="I52" s="10">
        <f>IF($D52="","",IF($G52&lt;&gt;"","Released",IF(AND($E52&lt;&gt;"",$F52=""),"In query","With agent")))</f>
        <v/>
      </c>
      <c r="J52" s="9">
        <f>IF(AND($E52&lt;&gt;"",$F52=""),$L$2-$E52,IF(AND($E52&lt;&gt;"",$F52&lt;&gt;""),$F52-$E52,""))</f>
        <v/>
      </c>
    </row>
    <row r="53">
      <c r="A53" s="8" t="n"/>
      <c r="B53" s="8" t="n"/>
      <c r="C53" s="8" t="n"/>
      <c r="D53" s="6" t="n"/>
      <c r="E53" s="6" t="n"/>
      <c r="F53" s="6" t="n"/>
      <c r="G53" s="6" t="n"/>
      <c r="H53" s="9">
        <f>IF($D53="","",IF($G53="",$L$2-$D53,$G53-$D53))</f>
        <v/>
      </c>
      <c r="I53" s="10">
        <f>IF($D53="","",IF($G53&lt;&gt;"","Released",IF(AND($E53&lt;&gt;"",$F53=""),"In query","With agent")))</f>
        <v/>
      </c>
      <c r="J53" s="9">
        <f>IF(AND($E53&lt;&gt;"",$F53=""),$L$2-$E53,IF(AND($E53&lt;&gt;"",$F53&lt;&gt;""),$F53-$E53,""))</f>
        <v/>
      </c>
    </row>
    <row r="54">
      <c r="A54" s="8" t="n"/>
      <c r="B54" s="8" t="n"/>
      <c r="C54" s="8" t="n"/>
      <c r="D54" s="6" t="n"/>
      <c r="E54" s="6" t="n"/>
      <c r="F54" s="6" t="n"/>
      <c r="G54" s="6" t="n"/>
      <c r="H54" s="9">
        <f>IF($D54="","",IF($G54="",$L$2-$D54,$G54-$D54))</f>
        <v/>
      </c>
      <c r="I54" s="10">
        <f>IF($D54="","",IF($G54&lt;&gt;"","Released",IF(AND($E54&lt;&gt;"",$F54=""),"In query","With agent")))</f>
        <v/>
      </c>
      <c r="J54" s="9">
        <f>IF(AND($E54&lt;&gt;"",$F54=""),$L$2-$E54,IF(AND($E54&lt;&gt;"",$F54&lt;&gt;""),$F54-$E54,""))</f>
        <v/>
      </c>
    </row>
    <row r="55">
      <c r="A55" s="8" t="n"/>
      <c r="B55" s="8" t="n"/>
      <c r="C55" s="8" t="n"/>
      <c r="D55" s="6" t="n"/>
      <c r="E55" s="6" t="n"/>
      <c r="F55" s="6" t="n"/>
      <c r="G55" s="6" t="n"/>
      <c r="H55" s="9">
        <f>IF($D55="","",IF($G55="",$L$2-$D55,$G55-$D55))</f>
        <v/>
      </c>
      <c r="I55" s="10">
        <f>IF($D55="","",IF($G55&lt;&gt;"","Released",IF(AND($E55&lt;&gt;"",$F55=""),"In query","With agent")))</f>
        <v/>
      </c>
      <c r="J55" s="9">
        <f>IF(AND($E55&lt;&gt;"",$F55=""),$L$2-$E55,IF(AND($E55&lt;&gt;"",$F55&lt;&gt;""),$F55-$E55,""))</f>
        <v/>
      </c>
    </row>
    <row r="56">
      <c r="A56" s="8" t="n"/>
      <c r="B56" s="8" t="n"/>
      <c r="C56" s="8" t="n"/>
      <c r="D56" s="6" t="n"/>
      <c r="E56" s="6" t="n"/>
      <c r="F56" s="6" t="n"/>
      <c r="G56" s="6" t="n"/>
      <c r="H56" s="9">
        <f>IF($D56="","",IF($G56="",$L$2-$D56,$G56-$D56))</f>
        <v/>
      </c>
      <c r="I56" s="10">
        <f>IF($D56="","",IF($G56&lt;&gt;"","Released",IF(AND($E56&lt;&gt;"",$F56=""),"In query","With agent")))</f>
        <v/>
      </c>
      <c r="J56" s="9">
        <f>IF(AND($E56&lt;&gt;"",$F56=""),$L$2-$E56,IF(AND($E56&lt;&gt;"",$F56&lt;&gt;""),$F56-$E56,""))</f>
        <v/>
      </c>
    </row>
    <row r="57">
      <c r="A57" s="8" t="n"/>
      <c r="B57" s="8" t="n"/>
      <c r="C57" s="8" t="n"/>
      <c r="D57" s="6" t="n"/>
      <c r="E57" s="6" t="n"/>
      <c r="F57" s="6" t="n"/>
      <c r="G57" s="6" t="n"/>
      <c r="H57" s="9">
        <f>IF($D57="","",IF($G57="",$L$2-$D57,$G57-$D57))</f>
        <v/>
      </c>
      <c r="I57" s="10">
        <f>IF($D57="","",IF($G57&lt;&gt;"","Released",IF(AND($E57&lt;&gt;"",$F57=""),"In query","With agent")))</f>
        <v/>
      </c>
      <c r="J57" s="9">
        <f>IF(AND($E57&lt;&gt;"",$F57=""),$L$2-$E57,IF(AND($E57&lt;&gt;"",$F57&lt;&gt;""),$F57-$E57,""))</f>
        <v/>
      </c>
    </row>
    <row r="58">
      <c r="A58" s="8" t="n"/>
      <c r="B58" s="8" t="n"/>
      <c r="C58" s="8" t="n"/>
      <c r="D58" s="6" t="n"/>
      <c r="E58" s="6" t="n"/>
      <c r="F58" s="6" t="n"/>
      <c r="G58" s="6" t="n"/>
      <c r="H58" s="9">
        <f>IF($D58="","",IF($G58="",$L$2-$D58,$G58-$D58))</f>
        <v/>
      </c>
      <c r="I58" s="10">
        <f>IF($D58="","",IF($G58&lt;&gt;"","Released",IF(AND($E58&lt;&gt;"",$F58=""),"In query","With agent")))</f>
        <v/>
      </c>
      <c r="J58" s="9">
        <f>IF(AND($E58&lt;&gt;"",$F58=""),$L$2-$E58,IF(AND($E58&lt;&gt;"",$F58&lt;&gt;""),$F58-$E58,""))</f>
        <v/>
      </c>
    </row>
    <row r="59">
      <c r="A59" s="8" t="n"/>
      <c r="B59" s="8" t="n"/>
      <c r="C59" s="8" t="n"/>
      <c r="D59" s="6" t="n"/>
      <c r="E59" s="6" t="n"/>
      <c r="F59" s="6" t="n"/>
      <c r="G59" s="6" t="n"/>
      <c r="H59" s="9">
        <f>IF($D59="","",IF($G59="",$L$2-$D59,$G59-$D59))</f>
        <v/>
      </c>
      <c r="I59" s="10">
        <f>IF($D59="","",IF($G59&lt;&gt;"","Released",IF(AND($E59&lt;&gt;"",$F59=""),"In query","With agent")))</f>
        <v/>
      </c>
      <c r="J59" s="9">
        <f>IF(AND($E59&lt;&gt;"",$F59=""),$L$2-$E59,IF(AND($E59&lt;&gt;"",$F59&lt;&gt;""),$F59-$E59,""))</f>
        <v/>
      </c>
    </row>
    <row r="60">
      <c r="A60" s="8" t="n"/>
      <c r="B60" s="8" t="n"/>
      <c r="C60" s="8" t="n"/>
      <c r="D60" s="6" t="n"/>
      <c r="E60" s="6" t="n"/>
      <c r="F60" s="6" t="n"/>
      <c r="G60" s="6" t="n"/>
      <c r="H60" s="9">
        <f>IF($D60="","",IF($G60="",$L$2-$D60,$G60-$D60))</f>
        <v/>
      </c>
      <c r="I60" s="10">
        <f>IF($D60="","",IF($G60&lt;&gt;"","Released",IF(AND($E60&lt;&gt;"",$F60=""),"In query","With agent")))</f>
        <v/>
      </c>
      <c r="J60" s="9">
        <f>IF(AND($E60&lt;&gt;"",$F60=""),$L$2-$E60,IF(AND($E60&lt;&gt;"",$F60&lt;&gt;""),$F60-$E60,""))</f>
        <v/>
      </c>
    </row>
    <row r="61">
      <c r="A61" s="8" t="n"/>
      <c r="B61" s="8" t="n"/>
      <c r="C61" s="8" t="n"/>
      <c r="D61" s="6" t="n"/>
      <c r="E61" s="6" t="n"/>
      <c r="F61" s="6" t="n"/>
      <c r="G61" s="6" t="n"/>
      <c r="H61" s="9">
        <f>IF($D61="","",IF($G61="",$L$2-$D61,$G61-$D61))</f>
        <v/>
      </c>
      <c r="I61" s="10">
        <f>IF($D61="","",IF($G61&lt;&gt;"","Released",IF(AND($E61&lt;&gt;"",$F61=""),"In query","With agent")))</f>
        <v/>
      </c>
      <c r="J61" s="9">
        <f>IF(AND($E61&lt;&gt;"",$F61=""),$L$2-$E61,IF(AND($E61&lt;&gt;"",$F61&lt;&gt;""),$F61-$E61,""))</f>
        <v/>
      </c>
    </row>
    <row r="62">
      <c r="A62" s="8" t="n"/>
      <c r="B62" s="8" t="n"/>
      <c r="C62" s="8" t="n"/>
      <c r="D62" s="6" t="n"/>
      <c r="E62" s="6" t="n"/>
      <c r="F62" s="6" t="n"/>
      <c r="G62" s="6" t="n"/>
      <c r="H62" s="9">
        <f>IF($D62="","",IF($G62="",$L$2-$D62,$G62-$D62))</f>
        <v/>
      </c>
      <c r="I62" s="10">
        <f>IF($D62="","",IF($G62&lt;&gt;"","Released",IF(AND($E62&lt;&gt;"",$F62=""),"In query","With agent")))</f>
        <v/>
      </c>
      <c r="J62" s="9">
        <f>IF(AND($E62&lt;&gt;"",$F62=""),$L$2-$E62,IF(AND($E62&lt;&gt;"",$F62&lt;&gt;""),$F62-$E62,""))</f>
        <v/>
      </c>
    </row>
    <row r="63">
      <c r="A63" s="8" t="n"/>
      <c r="B63" s="8" t="n"/>
      <c r="C63" s="8" t="n"/>
      <c r="D63" s="6" t="n"/>
      <c r="E63" s="6" t="n"/>
      <c r="F63" s="6" t="n"/>
      <c r="G63" s="6" t="n"/>
      <c r="H63" s="9">
        <f>IF($D63="","",IF($G63="",$L$2-$D63,$G63-$D63))</f>
        <v/>
      </c>
      <c r="I63" s="10">
        <f>IF($D63="","",IF($G63&lt;&gt;"","Released",IF(AND($E63&lt;&gt;"",$F63=""),"In query","With agent")))</f>
        <v/>
      </c>
      <c r="J63" s="9">
        <f>IF(AND($E63&lt;&gt;"",$F63=""),$L$2-$E63,IF(AND($E63&lt;&gt;"",$F63&lt;&gt;""),$F63-$E63,""))</f>
        <v/>
      </c>
    </row>
    <row r="64">
      <c r="A64" s="8" t="n"/>
      <c r="B64" s="8" t="n"/>
      <c r="C64" s="8" t="n"/>
      <c r="D64" s="6" t="n"/>
      <c r="E64" s="6" t="n"/>
      <c r="F64" s="6" t="n"/>
      <c r="G64" s="6" t="n"/>
      <c r="H64" s="9">
        <f>IF($D64="","",IF($G64="",$L$2-$D64,$G64-$D64))</f>
        <v/>
      </c>
      <c r="I64" s="10">
        <f>IF($D64="","",IF($G64&lt;&gt;"","Released",IF(AND($E64&lt;&gt;"",$F64=""),"In query","With agent")))</f>
        <v/>
      </c>
      <c r="J64" s="9">
        <f>IF(AND($E64&lt;&gt;"",$F64=""),$L$2-$E64,IF(AND($E64&lt;&gt;"",$F64&lt;&gt;""),$F64-$E64,""))</f>
        <v/>
      </c>
    </row>
    <row r="65">
      <c r="A65" s="8" t="n"/>
      <c r="B65" s="8" t="n"/>
      <c r="C65" s="8" t="n"/>
      <c r="D65" s="6" t="n"/>
      <c r="E65" s="6" t="n"/>
      <c r="F65" s="6" t="n"/>
      <c r="G65" s="6" t="n"/>
      <c r="H65" s="9">
        <f>IF($D65="","",IF($G65="",$L$2-$D65,$G65-$D65))</f>
        <v/>
      </c>
      <c r="I65" s="10">
        <f>IF($D65="","",IF($G65&lt;&gt;"","Released",IF(AND($E65&lt;&gt;"",$F65=""),"In query","With agent")))</f>
        <v/>
      </c>
      <c r="J65" s="9">
        <f>IF(AND($E65&lt;&gt;"",$F65=""),$L$2-$E65,IF(AND($E65&lt;&gt;"",$F65&lt;&gt;""),$F65-$E65,""))</f>
        <v/>
      </c>
    </row>
    <row r="66">
      <c r="A66" s="8" t="n"/>
      <c r="B66" s="8" t="n"/>
      <c r="C66" s="8" t="n"/>
      <c r="D66" s="6" t="n"/>
      <c r="E66" s="6" t="n"/>
      <c r="F66" s="6" t="n"/>
      <c r="G66" s="6" t="n"/>
      <c r="H66" s="9">
        <f>IF($D66="","",IF($G66="",$L$2-$D66,$G66-$D66))</f>
        <v/>
      </c>
      <c r="I66" s="10">
        <f>IF($D66="","",IF($G66&lt;&gt;"","Released",IF(AND($E66&lt;&gt;"",$F66=""),"In query","With agent")))</f>
        <v/>
      </c>
      <c r="J66" s="9">
        <f>IF(AND($E66&lt;&gt;"",$F66=""),$L$2-$E66,IF(AND($E66&lt;&gt;"",$F66&lt;&gt;""),$F66-$E66,""))</f>
        <v/>
      </c>
    </row>
    <row r="67">
      <c r="A67" s="8" t="n"/>
      <c r="B67" s="8" t="n"/>
      <c r="C67" s="8" t="n"/>
      <c r="D67" s="6" t="n"/>
      <c r="E67" s="6" t="n"/>
      <c r="F67" s="6" t="n"/>
      <c r="G67" s="6" t="n"/>
      <c r="H67" s="9">
        <f>IF($D67="","",IF($G67="",$L$2-$D67,$G67-$D67))</f>
        <v/>
      </c>
      <c r="I67" s="10">
        <f>IF($D67="","",IF($G67&lt;&gt;"","Released",IF(AND($E67&lt;&gt;"",$F67=""),"In query","With agent")))</f>
        <v/>
      </c>
      <c r="J67" s="9">
        <f>IF(AND($E67&lt;&gt;"",$F67=""),$L$2-$E67,IF(AND($E67&lt;&gt;"",$F67&lt;&gt;""),$F67-$E67,""))</f>
        <v/>
      </c>
    </row>
    <row r="68">
      <c r="A68" s="8" t="n"/>
      <c r="B68" s="8" t="n"/>
      <c r="C68" s="8" t="n"/>
      <c r="D68" s="6" t="n"/>
      <c r="E68" s="6" t="n"/>
      <c r="F68" s="6" t="n"/>
      <c r="G68" s="6" t="n"/>
      <c r="H68" s="9">
        <f>IF($D68="","",IF($G68="",$L$2-$D68,$G68-$D68))</f>
        <v/>
      </c>
      <c r="I68" s="10">
        <f>IF($D68="","",IF($G68&lt;&gt;"","Released",IF(AND($E68&lt;&gt;"",$F68=""),"In query","With agent")))</f>
        <v/>
      </c>
      <c r="J68" s="9">
        <f>IF(AND($E68&lt;&gt;"",$F68=""),$L$2-$E68,IF(AND($E68&lt;&gt;"",$F68&lt;&gt;""),$F68-$E68,""))</f>
        <v/>
      </c>
    </row>
    <row r="69">
      <c r="A69" s="8" t="n"/>
      <c r="B69" s="8" t="n"/>
      <c r="C69" s="8" t="n"/>
      <c r="D69" s="6" t="n"/>
      <c r="E69" s="6" t="n"/>
      <c r="F69" s="6" t="n"/>
      <c r="G69" s="6" t="n"/>
      <c r="H69" s="9">
        <f>IF($D69="","",IF($G69="",$L$2-$D69,$G69-$D69))</f>
        <v/>
      </c>
      <c r="I69" s="10">
        <f>IF($D69="","",IF($G69&lt;&gt;"","Released",IF(AND($E69&lt;&gt;"",$F69=""),"In query","With agent")))</f>
        <v/>
      </c>
      <c r="J69" s="9">
        <f>IF(AND($E69&lt;&gt;"",$F69=""),$L$2-$E69,IF(AND($E69&lt;&gt;"",$F69&lt;&gt;""),$F69-$E69,""))</f>
        <v/>
      </c>
    </row>
    <row r="70">
      <c r="A70" s="8" t="n"/>
      <c r="B70" s="8" t="n"/>
      <c r="C70" s="8" t="n"/>
      <c r="D70" s="6" t="n"/>
      <c r="E70" s="6" t="n"/>
      <c r="F70" s="6" t="n"/>
      <c r="G70" s="6" t="n"/>
      <c r="H70" s="9">
        <f>IF($D70="","",IF($G70="",$L$2-$D70,$G70-$D70))</f>
        <v/>
      </c>
      <c r="I70" s="10">
        <f>IF($D70="","",IF($G70&lt;&gt;"","Released",IF(AND($E70&lt;&gt;"",$F70=""),"In query","With agent")))</f>
        <v/>
      </c>
      <c r="J70" s="9">
        <f>IF(AND($E70&lt;&gt;"",$F70=""),$L$2-$E70,IF(AND($E70&lt;&gt;"",$F70&lt;&gt;""),$F70-$E70,""))</f>
        <v/>
      </c>
    </row>
    <row r="71">
      <c r="A71" s="8" t="n"/>
      <c r="B71" s="8" t="n"/>
      <c r="C71" s="8" t="n"/>
      <c r="D71" s="6" t="n"/>
      <c r="E71" s="6" t="n"/>
      <c r="F71" s="6" t="n"/>
      <c r="G71" s="6" t="n"/>
      <c r="H71" s="9">
        <f>IF($D71="","",IF($G71="",$L$2-$D71,$G71-$D71))</f>
        <v/>
      </c>
      <c r="I71" s="10">
        <f>IF($D71="","",IF($G71&lt;&gt;"","Released",IF(AND($E71&lt;&gt;"",$F71=""),"In query","With agent")))</f>
        <v/>
      </c>
      <c r="J71" s="9">
        <f>IF(AND($E71&lt;&gt;"",$F71=""),$L$2-$E71,IF(AND($E71&lt;&gt;"",$F71&lt;&gt;""),$F71-$E71,""))</f>
        <v/>
      </c>
    </row>
    <row r="72">
      <c r="A72" s="8" t="n"/>
      <c r="B72" s="8" t="n"/>
      <c r="C72" s="8" t="n"/>
      <c r="D72" s="6" t="n"/>
      <c r="E72" s="6" t="n"/>
      <c r="F72" s="6" t="n"/>
      <c r="G72" s="6" t="n"/>
      <c r="H72" s="9">
        <f>IF($D72="","",IF($G72="",$L$2-$D72,$G72-$D72))</f>
        <v/>
      </c>
      <c r="I72" s="10">
        <f>IF($D72="","",IF($G72&lt;&gt;"","Released",IF(AND($E72&lt;&gt;"",$F72=""),"In query","With agent")))</f>
        <v/>
      </c>
      <c r="J72" s="9">
        <f>IF(AND($E72&lt;&gt;"",$F72=""),$L$2-$E72,IF(AND($E72&lt;&gt;"",$F72&lt;&gt;""),$F72-$E72,""))</f>
        <v/>
      </c>
    </row>
    <row r="73">
      <c r="A73" s="8" t="n"/>
      <c r="B73" s="8" t="n"/>
      <c r="C73" s="8" t="n"/>
      <c r="D73" s="6" t="n"/>
      <c r="E73" s="6" t="n"/>
      <c r="F73" s="6" t="n"/>
      <c r="G73" s="6" t="n"/>
      <c r="H73" s="9">
        <f>IF($D73="","",IF($G73="",$L$2-$D73,$G73-$D73))</f>
        <v/>
      </c>
      <c r="I73" s="10">
        <f>IF($D73="","",IF($G73&lt;&gt;"","Released",IF(AND($E73&lt;&gt;"",$F73=""),"In query","With agent")))</f>
        <v/>
      </c>
      <c r="J73" s="9">
        <f>IF(AND($E73&lt;&gt;"",$F73=""),$L$2-$E73,IF(AND($E73&lt;&gt;"",$F73&lt;&gt;""),$F73-$E73,""))</f>
        <v/>
      </c>
    </row>
    <row r="74">
      <c r="A74" s="8" t="n"/>
      <c r="B74" s="8" t="n"/>
      <c r="C74" s="8" t="n"/>
      <c r="D74" s="6" t="n"/>
      <c r="E74" s="6" t="n"/>
      <c r="F74" s="6" t="n"/>
      <c r="G74" s="6" t="n"/>
      <c r="H74" s="9">
        <f>IF($D74="","",IF($G74="",$L$2-$D74,$G74-$D74))</f>
        <v/>
      </c>
      <c r="I74" s="10">
        <f>IF($D74="","",IF($G74&lt;&gt;"","Released",IF(AND($E74&lt;&gt;"",$F74=""),"In query","With agent")))</f>
        <v/>
      </c>
      <c r="J74" s="9">
        <f>IF(AND($E74&lt;&gt;"",$F74=""),$L$2-$E74,IF(AND($E74&lt;&gt;"",$F74&lt;&gt;""),$F74-$E74,""))</f>
        <v/>
      </c>
    </row>
    <row r="75">
      <c r="A75" s="8" t="n"/>
      <c r="B75" s="8" t="n"/>
      <c r="C75" s="8" t="n"/>
      <c r="D75" s="6" t="n"/>
      <c r="E75" s="6" t="n"/>
      <c r="F75" s="6" t="n"/>
      <c r="G75" s="6" t="n"/>
      <c r="H75" s="9">
        <f>IF($D75="","",IF($G75="",$L$2-$D75,$G75-$D75))</f>
        <v/>
      </c>
      <c r="I75" s="10">
        <f>IF($D75="","",IF($G75&lt;&gt;"","Released",IF(AND($E75&lt;&gt;"",$F75=""),"In query","With agent")))</f>
        <v/>
      </c>
      <c r="J75" s="9">
        <f>IF(AND($E75&lt;&gt;"",$F75=""),$L$2-$E75,IF(AND($E75&lt;&gt;"",$F75&lt;&gt;""),$F75-$E75,""))</f>
        <v/>
      </c>
    </row>
    <row r="76">
      <c r="A76" s="8" t="n"/>
      <c r="B76" s="8" t="n"/>
      <c r="C76" s="8" t="n"/>
      <c r="D76" s="6" t="n"/>
      <c r="E76" s="6" t="n"/>
      <c r="F76" s="6" t="n"/>
      <c r="G76" s="6" t="n"/>
      <c r="H76" s="9">
        <f>IF($D76="","",IF($G76="",$L$2-$D76,$G76-$D76))</f>
        <v/>
      </c>
      <c r="I76" s="10">
        <f>IF($D76="","",IF($G76&lt;&gt;"","Released",IF(AND($E76&lt;&gt;"",$F76=""),"In query","With agent")))</f>
        <v/>
      </c>
      <c r="J76" s="9">
        <f>IF(AND($E76&lt;&gt;"",$F76=""),$L$2-$E76,IF(AND($E76&lt;&gt;"",$F76&lt;&gt;""),$F76-$E76,""))</f>
        <v/>
      </c>
    </row>
    <row r="77">
      <c r="A77" s="8" t="n"/>
      <c r="B77" s="8" t="n"/>
      <c r="C77" s="8" t="n"/>
      <c r="D77" s="6" t="n"/>
      <c r="E77" s="6" t="n"/>
      <c r="F77" s="6" t="n"/>
      <c r="G77" s="6" t="n"/>
      <c r="H77" s="9">
        <f>IF($D77="","",IF($G77="",$L$2-$D77,$G77-$D77))</f>
        <v/>
      </c>
      <c r="I77" s="10">
        <f>IF($D77="","",IF($G77&lt;&gt;"","Released",IF(AND($E77&lt;&gt;"",$F77=""),"In query","With agent")))</f>
        <v/>
      </c>
      <c r="J77" s="9">
        <f>IF(AND($E77&lt;&gt;"",$F77=""),$L$2-$E77,IF(AND($E77&lt;&gt;"",$F77&lt;&gt;""),$F77-$E77,""))</f>
        <v/>
      </c>
    </row>
    <row r="78">
      <c r="A78" s="8" t="n"/>
      <c r="B78" s="8" t="n"/>
      <c r="C78" s="8" t="n"/>
      <c r="D78" s="6" t="n"/>
      <c r="E78" s="6" t="n"/>
      <c r="F78" s="6" t="n"/>
      <c r="G78" s="6" t="n"/>
      <c r="H78" s="9">
        <f>IF($D78="","",IF($G78="",$L$2-$D78,$G78-$D78))</f>
        <v/>
      </c>
      <c r="I78" s="10">
        <f>IF($D78="","",IF($G78&lt;&gt;"","Released",IF(AND($E78&lt;&gt;"",$F78=""),"In query","With agent")))</f>
        <v/>
      </c>
      <c r="J78" s="9">
        <f>IF(AND($E78&lt;&gt;"",$F78=""),$L$2-$E78,IF(AND($E78&lt;&gt;"",$F78&lt;&gt;""),$F78-$E78,""))</f>
        <v/>
      </c>
    </row>
    <row r="79">
      <c r="A79" s="8" t="n"/>
      <c r="B79" s="8" t="n"/>
      <c r="C79" s="8" t="n"/>
      <c r="D79" s="6" t="n"/>
      <c r="E79" s="6" t="n"/>
      <c r="F79" s="6" t="n"/>
      <c r="G79" s="6" t="n"/>
      <c r="H79" s="9">
        <f>IF($D79="","",IF($G79="",$L$2-$D79,$G79-$D79))</f>
        <v/>
      </c>
      <c r="I79" s="10">
        <f>IF($D79="","",IF($G79&lt;&gt;"","Released",IF(AND($E79&lt;&gt;"",$F79=""),"In query","With agent")))</f>
        <v/>
      </c>
      <c r="J79" s="9">
        <f>IF(AND($E79&lt;&gt;"",$F79=""),$L$2-$E79,IF(AND($E79&lt;&gt;"",$F79&lt;&gt;""),$F79-$E79,""))</f>
        <v/>
      </c>
    </row>
    <row r="80">
      <c r="A80" s="8" t="n"/>
      <c r="B80" s="8" t="n"/>
      <c r="C80" s="8" t="n"/>
      <c r="D80" s="6" t="n"/>
      <c r="E80" s="6" t="n"/>
      <c r="F80" s="6" t="n"/>
      <c r="G80" s="6" t="n"/>
      <c r="H80" s="9">
        <f>IF($D80="","",IF($G80="",$L$2-$D80,$G80-$D80))</f>
        <v/>
      </c>
      <c r="I80" s="10">
        <f>IF($D80="","",IF($G80&lt;&gt;"","Released",IF(AND($E80&lt;&gt;"",$F80=""),"In query","With agent")))</f>
        <v/>
      </c>
      <c r="J80" s="9">
        <f>IF(AND($E80&lt;&gt;"",$F80=""),$L$2-$E80,IF(AND($E80&lt;&gt;"",$F80&lt;&gt;""),$F80-$E80,""))</f>
        <v/>
      </c>
    </row>
    <row r="81">
      <c r="A81" s="8" t="n"/>
      <c r="B81" s="8" t="n"/>
      <c r="C81" s="8" t="n"/>
      <c r="D81" s="6" t="n"/>
      <c r="E81" s="6" t="n"/>
      <c r="F81" s="6" t="n"/>
      <c r="G81" s="6" t="n"/>
      <c r="H81" s="9">
        <f>IF($D81="","",IF($G81="",$L$2-$D81,$G81-$D81))</f>
        <v/>
      </c>
      <c r="I81" s="10">
        <f>IF($D81="","",IF($G81&lt;&gt;"","Released",IF(AND($E81&lt;&gt;"",$F81=""),"In query","With agent")))</f>
        <v/>
      </c>
      <c r="J81" s="9">
        <f>IF(AND($E81&lt;&gt;"",$F81=""),$L$2-$E81,IF(AND($E81&lt;&gt;"",$F81&lt;&gt;""),$F81-$E81,""))</f>
        <v/>
      </c>
    </row>
    <row r="82">
      <c r="A82" s="8" t="n"/>
      <c r="B82" s="8" t="n"/>
      <c r="C82" s="8" t="n"/>
      <c r="D82" s="6" t="n"/>
      <c r="E82" s="6" t="n"/>
      <c r="F82" s="6" t="n"/>
      <c r="G82" s="6" t="n"/>
      <c r="H82" s="9">
        <f>IF($D82="","",IF($G82="",$L$2-$D82,$G82-$D82))</f>
        <v/>
      </c>
      <c r="I82" s="10">
        <f>IF($D82="","",IF($G82&lt;&gt;"","Released",IF(AND($E82&lt;&gt;"",$F82=""),"In query","With agent")))</f>
        <v/>
      </c>
      <c r="J82" s="9">
        <f>IF(AND($E82&lt;&gt;"",$F82=""),$L$2-$E82,IF(AND($E82&lt;&gt;"",$F82&lt;&gt;""),$F82-$E82,""))</f>
        <v/>
      </c>
    </row>
    <row r="83">
      <c r="A83" s="8" t="n"/>
      <c r="B83" s="8" t="n"/>
      <c r="C83" s="8" t="n"/>
      <c r="D83" s="6" t="n"/>
      <c r="E83" s="6" t="n"/>
      <c r="F83" s="6" t="n"/>
      <c r="G83" s="6" t="n"/>
      <c r="H83" s="9">
        <f>IF($D83="","",IF($G83="",$L$2-$D83,$G83-$D83))</f>
        <v/>
      </c>
      <c r="I83" s="10">
        <f>IF($D83="","",IF($G83&lt;&gt;"","Released",IF(AND($E83&lt;&gt;"",$F83=""),"In query","With agent")))</f>
        <v/>
      </c>
      <c r="J83" s="9">
        <f>IF(AND($E83&lt;&gt;"",$F83=""),$L$2-$E83,IF(AND($E83&lt;&gt;"",$F83&lt;&gt;""),$F83-$E83,""))</f>
        <v/>
      </c>
    </row>
    <row r="84">
      <c r="A84" s="8" t="n"/>
      <c r="B84" s="8" t="n"/>
      <c r="C84" s="8" t="n"/>
      <c r="D84" s="6" t="n"/>
      <c r="E84" s="6" t="n"/>
      <c r="F84" s="6" t="n"/>
      <c r="G84" s="6" t="n"/>
      <c r="H84" s="9">
        <f>IF($D84="","",IF($G84="",$L$2-$D84,$G84-$D84))</f>
        <v/>
      </c>
      <c r="I84" s="10">
        <f>IF($D84="","",IF($G84&lt;&gt;"","Released",IF(AND($E84&lt;&gt;"",$F84=""),"In query","With agent")))</f>
        <v/>
      </c>
      <c r="J84" s="9">
        <f>IF(AND($E84&lt;&gt;"",$F84=""),$L$2-$E84,IF(AND($E84&lt;&gt;"",$F84&lt;&gt;""),$F84-$E84,""))</f>
        <v/>
      </c>
    </row>
    <row r="85">
      <c r="A85" s="8" t="n"/>
      <c r="B85" s="8" t="n"/>
      <c r="C85" s="8" t="n"/>
      <c r="D85" s="6" t="n"/>
      <c r="E85" s="6" t="n"/>
      <c r="F85" s="6" t="n"/>
      <c r="G85" s="6" t="n"/>
      <c r="H85" s="9">
        <f>IF($D85="","",IF($G85="",$L$2-$D85,$G85-$D85))</f>
        <v/>
      </c>
      <c r="I85" s="10">
        <f>IF($D85="","",IF($G85&lt;&gt;"","Released",IF(AND($E85&lt;&gt;"",$F85=""),"In query","With agent")))</f>
        <v/>
      </c>
      <c r="J85" s="9">
        <f>IF(AND($E85&lt;&gt;"",$F85=""),$L$2-$E85,IF(AND($E85&lt;&gt;"",$F85&lt;&gt;""),$F85-$E85,""))</f>
        <v/>
      </c>
    </row>
    <row r="86">
      <c r="A86" s="8" t="n"/>
      <c r="B86" s="8" t="n"/>
      <c r="C86" s="8" t="n"/>
      <c r="D86" s="6" t="n"/>
      <c r="E86" s="6" t="n"/>
      <c r="F86" s="6" t="n"/>
      <c r="G86" s="6" t="n"/>
      <c r="H86" s="9">
        <f>IF($D86="","",IF($G86="",$L$2-$D86,$G86-$D86))</f>
        <v/>
      </c>
      <c r="I86" s="10">
        <f>IF($D86="","",IF($G86&lt;&gt;"","Released",IF(AND($E86&lt;&gt;"",$F86=""),"In query","With agent")))</f>
        <v/>
      </c>
      <c r="J86" s="9">
        <f>IF(AND($E86&lt;&gt;"",$F86=""),$L$2-$E86,IF(AND($E86&lt;&gt;"",$F86&lt;&gt;""),$F86-$E86,""))</f>
        <v/>
      </c>
    </row>
    <row r="87">
      <c r="A87" s="8" t="n"/>
      <c r="B87" s="8" t="n"/>
      <c r="C87" s="8" t="n"/>
      <c r="D87" s="6" t="n"/>
      <c r="E87" s="6" t="n"/>
      <c r="F87" s="6" t="n"/>
      <c r="G87" s="6" t="n"/>
      <c r="H87" s="9">
        <f>IF($D87="","",IF($G87="",$L$2-$D87,$G87-$D87))</f>
        <v/>
      </c>
      <c r="I87" s="10">
        <f>IF($D87="","",IF($G87&lt;&gt;"","Released",IF(AND($E87&lt;&gt;"",$F87=""),"In query","With agent")))</f>
        <v/>
      </c>
      <c r="J87" s="9">
        <f>IF(AND($E87&lt;&gt;"",$F87=""),$L$2-$E87,IF(AND($E87&lt;&gt;"",$F87&lt;&gt;""),$F87-$E87,""))</f>
        <v/>
      </c>
    </row>
    <row r="88">
      <c r="A88" s="8" t="n"/>
      <c r="B88" s="8" t="n"/>
      <c r="C88" s="8" t="n"/>
      <c r="D88" s="6" t="n"/>
      <c r="E88" s="6" t="n"/>
      <c r="F88" s="6" t="n"/>
      <c r="G88" s="6" t="n"/>
      <c r="H88" s="9">
        <f>IF($D88="","",IF($G88="",$L$2-$D88,$G88-$D88))</f>
        <v/>
      </c>
      <c r="I88" s="10">
        <f>IF($D88="","",IF($G88&lt;&gt;"","Released",IF(AND($E88&lt;&gt;"",$F88=""),"In query","With agent")))</f>
        <v/>
      </c>
      <c r="J88" s="9">
        <f>IF(AND($E88&lt;&gt;"",$F88=""),$L$2-$E88,IF(AND($E88&lt;&gt;"",$F88&lt;&gt;""),$F88-$E88,""))</f>
        <v/>
      </c>
    </row>
    <row r="89">
      <c r="A89" s="8" t="n"/>
      <c r="B89" s="8" t="n"/>
      <c r="C89" s="8" t="n"/>
      <c r="D89" s="6" t="n"/>
      <c r="E89" s="6" t="n"/>
      <c r="F89" s="6" t="n"/>
      <c r="G89" s="6" t="n"/>
      <c r="H89" s="9">
        <f>IF($D89="","",IF($G89="",$L$2-$D89,$G89-$D89))</f>
        <v/>
      </c>
      <c r="I89" s="10">
        <f>IF($D89="","",IF($G89&lt;&gt;"","Released",IF(AND($E89&lt;&gt;"",$F89=""),"In query","With agent")))</f>
        <v/>
      </c>
      <c r="J89" s="9">
        <f>IF(AND($E89&lt;&gt;"",$F89=""),$L$2-$E89,IF(AND($E89&lt;&gt;"",$F89&lt;&gt;""),$F89-$E89,""))</f>
        <v/>
      </c>
    </row>
    <row r="90">
      <c r="A90" s="8" t="n"/>
      <c r="B90" s="8" t="n"/>
      <c r="C90" s="8" t="n"/>
      <c r="D90" s="6" t="n"/>
      <c r="E90" s="6" t="n"/>
      <c r="F90" s="6" t="n"/>
      <c r="G90" s="6" t="n"/>
      <c r="H90" s="9">
        <f>IF($D90="","",IF($G90="",$L$2-$D90,$G90-$D90))</f>
        <v/>
      </c>
      <c r="I90" s="10">
        <f>IF($D90="","",IF($G90&lt;&gt;"","Released",IF(AND($E90&lt;&gt;"",$F90=""),"In query","With agent")))</f>
        <v/>
      </c>
      <c r="J90" s="9">
        <f>IF(AND($E90&lt;&gt;"",$F90=""),$L$2-$E90,IF(AND($E90&lt;&gt;"",$F90&lt;&gt;""),$F90-$E90,""))</f>
        <v/>
      </c>
    </row>
    <row r="91">
      <c r="A91" s="8" t="n"/>
      <c r="B91" s="8" t="n"/>
      <c r="C91" s="8" t="n"/>
      <c r="D91" s="6" t="n"/>
      <c r="E91" s="6" t="n"/>
      <c r="F91" s="6" t="n"/>
      <c r="G91" s="6" t="n"/>
      <c r="H91" s="9">
        <f>IF($D91="","",IF($G91="",$L$2-$D91,$G91-$D91))</f>
        <v/>
      </c>
      <c r="I91" s="10">
        <f>IF($D91="","",IF($G91&lt;&gt;"","Released",IF(AND($E91&lt;&gt;"",$F91=""),"In query","With agent")))</f>
        <v/>
      </c>
      <c r="J91" s="9">
        <f>IF(AND($E91&lt;&gt;"",$F91=""),$L$2-$E91,IF(AND($E91&lt;&gt;"",$F91&lt;&gt;""),$F91-$E91,""))</f>
        <v/>
      </c>
    </row>
    <row r="92">
      <c r="A92" s="8" t="n"/>
      <c r="B92" s="8" t="n"/>
      <c r="C92" s="8" t="n"/>
      <c r="D92" s="6" t="n"/>
      <c r="E92" s="6" t="n"/>
      <c r="F92" s="6" t="n"/>
      <c r="G92" s="6" t="n"/>
      <c r="H92" s="9">
        <f>IF($D92="","",IF($G92="",$L$2-$D92,$G92-$D92))</f>
        <v/>
      </c>
      <c r="I92" s="10">
        <f>IF($D92="","",IF($G92&lt;&gt;"","Released",IF(AND($E92&lt;&gt;"",$F92=""),"In query","With agent")))</f>
        <v/>
      </c>
      <c r="J92" s="9">
        <f>IF(AND($E92&lt;&gt;"",$F92=""),$L$2-$E92,IF(AND($E92&lt;&gt;"",$F92&lt;&gt;""),$F92-$E92,""))</f>
        <v/>
      </c>
    </row>
    <row r="93">
      <c r="A93" s="8" t="n"/>
      <c r="B93" s="8" t="n"/>
      <c r="C93" s="8" t="n"/>
      <c r="D93" s="6" t="n"/>
      <c r="E93" s="6" t="n"/>
      <c r="F93" s="6" t="n"/>
      <c r="G93" s="6" t="n"/>
      <c r="H93" s="9">
        <f>IF($D93="","",IF($G93="",$L$2-$D93,$G93-$D93))</f>
        <v/>
      </c>
      <c r="I93" s="10">
        <f>IF($D93="","",IF($G93&lt;&gt;"","Released",IF(AND($E93&lt;&gt;"",$F93=""),"In query","With agent")))</f>
        <v/>
      </c>
      <c r="J93" s="9">
        <f>IF(AND($E93&lt;&gt;"",$F93=""),$L$2-$E93,IF(AND($E93&lt;&gt;"",$F93&lt;&gt;""),$F93-$E93,""))</f>
        <v/>
      </c>
    </row>
    <row r="94">
      <c r="A94" s="8" t="n"/>
      <c r="B94" s="8" t="n"/>
      <c r="C94" s="8" t="n"/>
      <c r="D94" s="6" t="n"/>
      <c r="E94" s="6" t="n"/>
      <c r="F94" s="6" t="n"/>
      <c r="G94" s="6" t="n"/>
      <c r="H94" s="9">
        <f>IF($D94="","",IF($G94="",$L$2-$D94,$G94-$D94))</f>
        <v/>
      </c>
      <c r="I94" s="10">
        <f>IF($D94="","",IF($G94&lt;&gt;"","Released",IF(AND($E94&lt;&gt;"",$F94=""),"In query","With agent")))</f>
        <v/>
      </c>
      <c r="J94" s="9">
        <f>IF(AND($E94&lt;&gt;"",$F94=""),$L$2-$E94,IF(AND($E94&lt;&gt;"",$F94&lt;&gt;""),$F94-$E94,""))</f>
        <v/>
      </c>
    </row>
    <row r="95">
      <c r="A95" s="8" t="n"/>
      <c r="B95" s="8" t="n"/>
      <c r="C95" s="8" t="n"/>
      <c r="D95" s="6" t="n"/>
      <c r="E95" s="6" t="n"/>
      <c r="F95" s="6" t="n"/>
      <c r="G95" s="6" t="n"/>
      <c r="H95" s="9">
        <f>IF($D95="","",IF($G95="",$L$2-$D95,$G95-$D95))</f>
        <v/>
      </c>
      <c r="I95" s="10">
        <f>IF($D95="","",IF($G95&lt;&gt;"","Released",IF(AND($E95&lt;&gt;"",$F95=""),"In query","With agent")))</f>
        <v/>
      </c>
      <c r="J95" s="9">
        <f>IF(AND($E95&lt;&gt;"",$F95=""),$L$2-$E95,IF(AND($E95&lt;&gt;"",$F95&lt;&gt;""),$F95-$E95,""))</f>
        <v/>
      </c>
    </row>
    <row r="96">
      <c r="A96" s="8" t="n"/>
      <c r="B96" s="8" t="n"/>
      <c r="C96" s="8" t="n"/>
      <c r="D96" s="6" t="n"/>
      <c r="E96" s="6" t="n"/>
      <c r="F96" s="6" t="n"/>
      <c r="G96" s="6" t="n"/>
      <c r="H96" s="9">
        <f>IF($D96="","",IF($G96="",$L$2-$D96,$G96-$D96))</f>
        <v/>
      </c>
      <c r="I96" s="10">
        <f>IF($D96="","",IF($G96&lt;&gt;"","Released",IF(AND($E96&lt;&gt;"",$F96=""),"In query","With agent")))</f>
        <v/>
      </c>
      <c r="J96" s="9">
        <f>IF(AND($E96&lt;&gt;"",$F96=""),$L$2-$E96,IF(AND($E96&lt;&gt;"",$F96&lt;&gt;""),$F96-$E96,""))</f>
        <v/>
      </c>
    </row>
    <row r="97">
      <c r="A97" s="8" t="n"/>
      <c r="B97" s="8" t="n"/>
      <c r="C97" s="8" t="n"/>
      <c r="D97" s="6" t="n"/>
      <c r="E97" s="6" t="n"/>
      <c r="F97" s="6" t="n"/>
      <c r="G97" s="6" t="n"/>
      <c r="H97" s="9">
        <f>IF($D97="","",IF($G97="",$L$2-$D97,$G97-$D97))</f>
        <v/>
      </c>
      <c r="I97" s="10">
        <f>IF($D97="","",IF($G97&lt;&gt;"","Released",IF(AND($E97&lt;&gt;"",$F97=""),"In query","With agent")))</f>
        <v/>
      </c>
      <c r="J97" s="9">
        <f>IF(AND($E97&lt;&gt;"",$F97=""),$L$2-$E97,IF(AND($E97&lt;&gt;"",$F97&lt;&gt;""),$F97-$E97,""))</f>
        <v/>
      </c>
    </row>
    <row r="98">
      <c r="A98" s="8" t="n"/>
      <c r="B98" s="8" t="n"/>
      <c r="C98" s="8" t="n"/>
      <c r="D98" s="6" t="n"/>
      <c r="E98" s="6" t="n"/>
      <c r="F98" s="6" t="n"/>
      <c r="G98" s="6" t="n"/>
      <c r="H98" s="9">
        <f>IF($D98="","",IF($G98="",$L$2-$D98,$G98-$D98))</f>
        <v/>
      </c>
      <c r="I98" s="10">
        <f>IF($D98="","",IF($G98&lt;&gt;"","Released",IF(AND($E98&lt;&gt;"",$F98=""),"In query","With agent")))</f>
        <v/>
      </c>
      <c r="J98" s="9">
        <f>IF(AND($E98&lt;&gt;"",$F98=""),$L$2-$E98,IF(AND($E98&lt;&gt;"",$F98&lt;&gt;""),$F98-$E98,""))</f>
        <v/>
      </c>
    </row>
    <row r="99">
      <c r="A99" s="8" t="n"/>
      <c r="B99" s="8" t="n"/>
      <c r="C99" s="8" t="n"/>
      <c r="D99" s="6" t="n"/>
      <c r="E99" s="6" t="n"/>
      <c r="F99" s="6" t="n"/>
      <c r="G99" s="6" t="n"/>
      <c r="H99" s="9">
        <f>IF($D99="","",IF($G99="",$L$2-$D99,$G99-$D99))</f>
        <v/>
      </c>
      <c r="I99" s="10">
        <f>IF($D99="","",IF($G99&lt;&gt;"","Released",IF(AND($E99&lt;&gt;"",$F99=""),"In query","With agent")))</f>
        <v/>
      </c>
      <c r="J99" s="9">
        <f>IF(AND($E99&lt;&gt;"",$F99=""),$L$2-$E99,IF(AND($E99&lt;&gt;"",$F99&lt;&gt;""),$F99-$E99,""))</f>
        <v/>
      </c>
    </row>
    <row r="100">
      <c r="A100" s="8" t="n"/>
      <c r="B100" s="8" t="n"/>
      <c r="C100" s="8" t="n"/>
      <c r="D100" s="6" t="n"/>
      <c r="E100" s="6" t="n"/>
      <c r="F100" s="6" t="n"/>
      <c r="G100" s="6" t="n"/>
      <c r="H100" s="9">
        <f>IF($D100="","",IF($G100="",$L$2-$D100,$G100-$D100))</f>
        <v/>
      </c>
      <c r="I100" s="10">
        <f>IF($D100="","",IF($G100&lt;&gt;"","Released",IF(AND($E100&lt;&gt;"",$F100=""),"In query","With agent")))</f>
        <v/>
      </c>
      <c r="J100" s="9">
        <f>IF(AND($E100&lt;&gt;"",$F100=""),$L$2-$E100,IF(AND($E100&lt;&gt;"",$F100&lt;&gt;""),$F100-$E100,""))</f>
        <v/>
      </c>
    </row>
    <row r="101">
      <c r="A101" s="8" t="n"/>
      <c r="B101" s="8" t="n"/>
      <c r="C101" s="8" t="n"/>
      <c r="D101" s="6" t="n"/>
      <c r="E101" s="6" t="n"/>
      <c r="F101" s="6" t="n"/>
      <c r="G101" s="6" t="n"/>
      <c r="H101" s="9">
        <f>IF($D101="","",IF($G101="",$L$2-$D101,$G101-$D101))</f>
        <v/>
      </c>
      <c r="I101" s="10">
        <f>IF($D101="","",IF($G101&lt;&gt;"","Released",IF(AND($E101&lt;&gt;"",$F101=""),"In query","With agent")))</f>
        <v/>
      </c>
      <c r="J101" s="9">
        <f>IF(AND($E101&lt;&gt;"",$F101=""),$L$2-$E101,IF(AND($E101&lt;&gt;"",$F101&lt;&gt;""),$F101-$E101,""))</f>
        <v/>
      </c>
    </row>
    <row r="102">
      <c r="A102" s="8" t="n"/>
      <c r="B102" s="8" t="n"/>
      <c r="C102" s="8" t="n"/>
      <c r="D102" s="6" t="n"/>
      <c r="E102" s="6" t="n"/>
      <c r="F102" s="6" t="n"/>
      <c r="G102" s="6" t="n"/>
      <c r="H102" s="9">
        <f>IF($D102="","",IF($G102="",$L$2-$D102,$G102-$D102))</f>
        <v/>
      </c>
      <c r="I102" s="10">
        <f>IF($D102="","",IF($G102&lt;&gt;"","Released",IF(AND($E102&lt;&gt;"",$F102=""),"In query","With agent")))</f>
        <v/>
      </c>
      <c r="J102" s="9">
        <f>IF(AND($E102&lt;&gt;"",$F102=""),$L$2-$E102,IF(AND($E102&lt;&gt;"",$F102&lt;&gt;""),$F102-$E102,""))</f>
        <v/>
      </c>
    </row>
    <row r="103">
      <c r="A103" s="8" t="n"/>
      <c r="B103" s="8" t="n"/>
      <c r="C103" s="8" t="n"/>
      <c r="D103" s="6" t="n"/>
      <c r="E103" s="6" t="n"/>
      <c r="F103" s="6" t="n"/>
      <c r="G103" s="6" t="n"/>
      <c r="H103" s="9">
        <f>IF($D103="","",IF($G103="",$L$2-$D103,$G103-$D103))</f>
        <v/>
      </c>
      <c r="I103" s="10">
        <f>IF($D103="","",IF($G103&lt;&gt;"","Released",IF(AND($E103&lt;&gt;"",$F103=""),"In query","With agent")))</f>
        <v/>
      </c>
      <c r="J103" s="9">
        <f>IF(AND($E103&lt;&gt;"",$F103=""),$L$2-$E103,IF(AND($E103&lt;&gt;"",$F103&lt;&gt;""),$F103-$E103,""))</f>
        <v/>
      </c>
    </row>
    <row r="104">
      <c r="A104" s="8" t="n"/>
      <c r="B104" s="8" t="n"/>
      <c r="C104" s="8" t="n"/>
      <c r="D104" s="6" t="n"/>
      <c r="E104" s="6" t="n"/>
      <c r="F104" s="6" t="n"/>
      <c r="G104" s="6" t="n"/>
      <c r="H104" s="9">
        <f>IF($D104="","",IF($G104="",$L$2-$D104,$G104-$D104))</f>
        <v/>
      </c>
      <c r="I104" s="10">
        <f>IF($D104="","",IF($G104&lt;&gt;"","Released",IF(AND($E104&lt;&gt;"",$F104=""),"In query","With agent")))</f>
        <v/>
      </c>
      <c r="J104" s="9">
        <f>IF(AND($E104&lt;&gt;"",$F104=""),$L$2-$E104,IF(AND($E104&lt;&gt;"",$F104&lt;&gt;""),$F104-$E104,""))</f>
        <v/>
      </c>
    </row>
    <row r="105">
      <c r="A105" s="8" t="n"/>
      <c r="B105" s="8" t="n"/>
      <c r="C105" s="8" t="n"/>
      <c r="D105" s="6" t="n"/>
      <c r="E105" s="6" t="n"/>
      <c r="F105" s="6" t="n"/>
      <c r="G105" s="6" t="n"/>
      <c r="H105" s="9">
        <f>IF($D105="","",IF($G105="",$L$2-$D105,$G105-$D105))</f>
        <v/>
      </c>
      <c r="I105" s="10">
        <f>IF($D105="","",IF($G105&lt;&gt;"","Released",IF(AND($E105&lt;&gt;"",$F105=""),"In query","With agent")))</f>
        <v/>
      </c>
      <c r="J105" s="9">
        <f>IF(AND($E105&lt;&gt;"",$F105=""),$L$2-$E105,IF(AND($E105&lt;&gt;"",$F105&lt;&gt;""),$F105-$E105,""))</f>
        <v/>
      </c>
    </row>
    <row r="106">
      <c r="A106" s="8" t="n"/>
      <c r="B106" s="8" t="n"/>
      <c r="C106" s="8" t="n"/>
      <c r="D106" s="6" t="n"/>
      <c r="E106" s="6" t="n"/>
      <c r="F106" s="6" t="n"/>
      <c r="G106" s="6" t="n"/>
      <c r="H106" s="9">
        <f>IF($D106="","",IF($G106="",$L$2-$D106,$G106-$D106))</f>
        <v/>
      </c>
      <c r="I106" s="10">
        <f>IF($D106="","",IF($G106&lt;&gt;"","Released",IF(AND($E106&lt;&gt;"",$F106=""),"In query","With agent")))</f>
        <v/>
      </c>
      <c r="J106" s="9">
        <f>IF(AND($E106&lt;&gt;"",$F106=""),$L$2-$E106,IF(AND($E106&lt;&gt;"",$F106&lt;&gt;""),$F106-$E106,""))</f>
        <v/>
      </c>
    </row>
    <row r="107">
      <c r="A107" s="8" t="n"/>
      <c r="B107" s="8" t="n"/>
      <c r="C107" s="8" t="n"/>
      <c r="D107" s="6" t="n"/>
      <c r="E107" s="6" t="n"/>
      <c r="F107" s="6" t="n"/>
      <c r="G107" s="6" t="n"/>
      <c r="H107" s="9">
        <f>IF($D107="","",IF($G107="",$L$2-$D107,$G107-$D107))</f>
        <v/>
      </c>
      <c r="I107" s="10">
        <f>IF($D107="","",IF($G107&lt;&gt;"","Released",IF(AND($E107&lt;&gt;"",$F107=""),"In query","With agent")))</f>
        <v/>
      </c>
      <c r="J107" s="9">
        <f>IF(AND($E107&lt;&gt;"",$F107=""),$L$2-$E107,IF(AND($E107&lt;&gt;"",$F107&lt;&gt;""),$F107-$E107,""))</f>
        <v/>
      </c>
    </row>
    <row r="108">
      <c r="A108" s="8" t="n"/>
      <c r="B108" s="8" t="n"/>
      <c r="C108" s="8" t="n"/>
      <c r="D108" s="6" t="n"/>
      <c r="E108" s="6" t="n"/>
      <c r="F108" s="6" t="n"/>
      <c r="G108" s="6" t="n"/>
      <c r="H108" s="9">
        <f>IF($D108="","",IF($G108="",$L$2-$D108,$G108-$D108))</f>
        <v/>
      </c>
      <c r="I108" s="10">
        <f>IF($D108="","",IF($G108&lt;&gt;"","Released",IF(AND($E108&lt;&gt;"",$F108=""),"In query","With agent")))</f>
        <v/>
      </c>
      <c r="J108" s="9">
        <f>IF(AND($E108&lt;&gt;"",$F108=""),$L$2-$E108,IF(AND($E108&lt;&gt;"",$F108&lt;&gt;""),$F108-$E108,""))</f>
        <v/>
      </c>
    </row>
    <row r="109">
      <c r="A109" s="8" t="n"/>
      <c r="B109" s="8" t="n"/>
      <c r="C109" s="8" t="n"/>
      <c r="D109" s="6" t="n"/>
      <c r="E109" s="6" t="n"/>
      <c r="F109" s="6" t="n"/>
      <c r="G109" s="6" t="n"/>
      <c r="H109" s="9">
        <f>IF($D109="","",IF($G109="",$L$2-$D109,$G109-$D109))</f>
        <v/>
      </c>
      <c r="I109" s="10">
        <f>IF($D109="","",IF($G109&lt;&gt;"","Released",IF(AND($E109&lt;&gt;"",$F109=""),"In query","With agent")))</f>
        <v/>
      </c>
      <c r="J109" s="9">
        <f>IF(AND($E109&lt;&gt;"",$F109=""),$L$2-$E109,IF(AND($E109&lt;&gt;"",$F109&lt;&gt;""),$F109-$E109,""))</f>
        <v/>
      </c>
    </row>
    <row r="110">
      <c r="A110" s="8" t="n"/>
      <c r="B110" s="8" t="n"/>
      <c r="C110" s="8" t="n"/>
      <c r="D110" s="6" t="n"/>
      <c r="E110" s="6" t="n"/>
      <c r="F110" s="6" t="n"/>
      <c r="G110" s="6" t="n"/>
      <c r="H110" s="9">
        <f>IF($D110="","",IF($G110="",$L$2-$D110,$G110-$D110))</f>
        <v/>
      </c>
      <c r="I110" s="10">
        <f>IF($D110="","",IF($G110&lt;&gt;"","Released",IF(AND($E110&lt;&gt;"",$F110=""),"In query","With agent")))</f>
        <v/>
      </c>
      <c r="J110" s="9">
        <f>IF(AND($E110&lt;&gt;"",$F110=""),$L$2-$E110,IF(AND($E110&lt;&gt;"",$F110&lt;&gt;""),$F110-$E110,""))</f>
        <v/>
      </c>
    </row>
    <row r="111">
      <c r="A111" s="8" t="n"/>
      <c r="B111" s="8" t="n"/>
      <c r="C111" s="8" t="n"/>
      <c r="D111" s="6" t="n"/>
      <c r="E111" s="6" t="n"/>
      <c r="F111" s="6" t="n"/>
      <c r="G111" s="6" t="n"/>
      <c r="H111" s="9">
        <f>IF($D111="","",IF($G111="",$L$2-$D111,$G111-$D111))</f>
        <v/>
      </c>
      <c r="I111" s="10">
        <f>IF($D111="","",IF($G111&lt;&gt;"","Released",IF(AND($E111&lt;&gt;"",$F111=""),"In query","With agent")))</f>
        <v/>
      </c>
      <c r="J111" s="9">
        <f>IF(AND($E111&lt;&gt;"",$F111=""),$L$2-$E111,IF(AND($E111&lt;&gt;"",$F111&lt;&gt;""),$F111-$E111,""))</f>
        <v/>
      </c>
    </row>
    <row r="112">
      <c r="A112" s="8" t="n"/>
      <c r="B112" s="8" t="n"/>
      <c r="C112" s="8" t="n"/>
      <c r="D112" s="6" t="n"/>
      <c r="E112" s="6" t="n"/>
      <c r="F112" s="6" t="n"/>
      <c r="G112" s="6" t="n"/>
      <c r="H112" s="9">
        <f>IF($D112="","",IF($G112="",$L$2-$D112,$G112-$D112))</f>
        <v/>
      </c>
      <c r="I112" s="10">
        <f>IF($D112="","",IF($G112&lt;&gt;"","Released",IF(AND($E112&lt;&gt;"",$F112=""),"In query","With agent")))</f>
        <v/>
      </c>
      <c r="J112" s="9">
        <f>IF(AND($E112&lt;&gt;"",$F112=""),$L$2-$E112,IF(AND($E112&lt;&gt;"",$F112&lt;&gt;""),$F112-$E112,""))</f>
        <v/>
      </c>
    </row>
    <row r="113">
      <c r="A113" s="8" t="n"/>
      <c r="B113" s="8" t="n"/>
      <c r="C113" s="8" t="n"/>
      <c r="D113" s="6" t="n"/>
      <c r="E113" s="6" t="n"/>
      <c r="F113" s="6" t="n"/>
      <c r="G113" s="6" t="n"/>
      <c r="H113" s="9">
        <f>IF($D113="","",IF($G113="",$L$2-$D113,$G113-$D113))</f>
        <v/>
      </c>
      <c r="I113" s="10">
        <f>IF($D113="","",IF($G113&lt;&gt;"","Released",IF(AND($E113&lt;&gt;"",$F113=""),"In query","With agent")))</f>
        <v/>
      </c>
      <c r="J113" s="9">
        <f>IF(AND($E113&lt;&gt;"",$F113=""),$L$2-$E113,IF(AND($E113&lt;&gt;"",$F113&lt;&gt;""),$F113-$E113,""))</f>
        <v/>
      </c>
    </row>
    <row r="114">
      <c r="A114" s="8" t="n"/>
      <c r="B114" s="8" t="n"/>
      <c r="C114" s="8" t="n"/>
      <c r="D114" s="6" t="n"/>
      <c r="E114" s="6" t="n"/>
      <c r="F114" s="6" t="n"/>
      <c r="G114" s="6" t="n"/>
      <c r="H114" s="9">
        <f>IF($D114="","",IF($G114="",$L$2-$D114,$G114-$D114))</f>
        <v/>
      </c>
      <c r="I114" s="10">
        <f>IF($D114="","",IF($G114&lt;&gt;"","Released",IF(AND($E114&lt;&gt;"",$F114=""),"In query","With agent")))</f>
        <v/>
      </c>
      <c r="J114" s="9">
        <f>IF(AND($E114&lt;&gt;"",$F114=""),$L$2-$E114,IF(AND($E114&lt;&gt;"",$F114&lt;&gt;""),$F114-$E114,""))</f>
        <v/>
      </c>
    </row>
    <row r="115">
      <c r="A115" s="8" t="n"/>
      <c r="B115" s="8" t="n"/>
      <c r="C115" s="8" t="n"/>
      <c r="D115" s="6" t="n"/>
      <c r="E115" s="6" t="n"/>
      <c r="F115" s="6" t="n"/>
      <c r="G115" s="6" t="n"/>
      <c r="H115" s="9">
        <f>IF($D115="","",IF($G115="",$L$2-$D115,$G115-$D115))</f>
        <v/>
      </c>
      <c r="I115" s="10">
        <f>IF($D115="","",IF($G115&lt;&gt;"","Released",IF(AND($E115&lt;&gt;"",$F115=""),"In query","With agent")))</f>
        <v/>
      </c>
      <c r="J115" s="9">
        <f>IF(AND($E115&lt;&gt;"",$F115=""),$L$2-$E115,IF(AND($E115&lt;&gt;"",$F115&lt;&gt;""),$F115-$E115,""))</f>
        <v/>
      </c>
    </row>
    <row r="116">
      <c r="A116" s="8" t="n"/>
      <c r="B116" s="8" t="n"/>
      <c r="C116" s="8" t="n"/>
      <c r="D116" s="6" t="n"/>
      <c r="E116" s="6" t="n"/>
      <c r="F116" s="6" t="n"/>
      <c r="G116" s="6" t="n"/>
      <c r="H116" s="9">
        <f>IF($D116="","",IF($G116="",$L$2-$D116,$G116-$D116))</f>
        <v/>
      </c>
      <c r="I116" s="10">
        <f>IF($D116="","",IF($G116&lt;&gt;"","Released",IF(AND($E116&lt;&gt;"",$F116=""),"In query","With agent")))</f>
        <v/>
      </c>
      <c r="J116" s="9">
        <f>IF(AND($E116&lt;&gt;"",$F116=""),$L$2-$E116,IF(AND($E116&lt;&gt;"",$F116&lt;&gt;""),$F116-$E116,""))</f>
        <v/>
      </c>
    </row>
    <row r="117">
      <c r="A117" s="8" t="n"/>
      <c r="B117" s="8" t="n"/>
      <c r="C117" s="8" t="n"/>
      <c r="D117" s="6" t="n"/>
      <c r="E117" s="6" t="n"/>
      <c r="F117" s="6" t="n"/>
      <c r="G117" s="6" t="n"/>
      <c r="H117" s="9">
        <f>IF($D117="","",IF($G117="",$L$2-$D117,$G117-$D117))</f>
        <v/>
      </c>
      <c r="I117" s="10">
        <f>IF($D117="","",IF($G117&lt;&gt;"","Released",IF(AND($E117&lt;&gt;"",$F117=""),"In query","With agent")))</f>
        <v/>
      </c>
      <c r="J117" s="9">
        <f>IF(AND($E117&lt;&gt;"",$F117=""),$L$2-$E117,IF(AND($E117&lt;&gt;"",$F117&lt;&gt;""),$F117-$E117,""))</f>
        <v/>
      </c>
    </row>
    <row r="118">
      <c r="A118" s="8" t="n"/>
      <c r="B118" s="8" t="n"/>
      <c r="C118" s="8" t="n"/>
      <c r="D118" s="6" t="n"/>
      <c r="E118" s="6" t="n"/>
      <c r="F118" s="6" t="n"/>
      <c r="G118" s="6" t="n"/>
      <c r="H118" s="9">
        <f>IF($D118="","",IF($G118="",$L$2-$D118,$G118-$D118))</f>
        <v/>
      </c>
      <c r="I118" s="10">
        <f>IF($D118="","",IF($G118&lt;&gt;"","Released",IF(AND($E118&lt;&gt;"",$F118=""),"In query","With agent")))</f>
        <v/>
      </c>
      <c r="J118" s="9">
        <f>IF(AND($E118&lt;&gt;"",$F118=""),$L$2-$E118,IF(AND($E118&lt;&gt;"",$F118&lt;&gt;""),$F118-$E118,""))</f>
        <v/>
      </c>
    </row>
    <row r="119">
      <c r="A119" s="8" t="n"/>
      <c r="B119" s="8" t="n"/>
      <c r="C119" s="8" t="n"/>
      <c r="D119" s="6" t="n"/>
      <c r="E119" s="6" t="n"/>
      <c r="F119" s="6" t="n"/>
      <c r="G119" s="6" t="n"/>
      <c r="H119" s="9">
        <f>IF($D119="","",IF($G119="",$L$2-$D119,$G119-$D119))</f>
        <v/>
      </c>
      <c r="I119" s="10">
        <f>IF($D119="","",IF($G119&lt;&gt;"","Released",IF(AND($E119&lt;&gt;"",$F119=""),"In query","With agent")))</f>
        <v/>
      </c>
      <c r="J119" s="9">
        <f>IF(AND($E119&lt;&gt;"",$F119=""),$L$2-$E119,IF(AND($E119&lt;&gt;"",$F119&lt;&gt;""),$F119-$E119,""))</f>
        <v/>
      </c>
    </row>
    <row r="120">
      <c r="A120" s="8" t="n"/>
      <c r="B120" s="8" t="n"/>
      <c r="C120" s="8" t="n"/>
      <c r="D120" s="6" t="n"/>
      <c r="E120" s="6" t="n"/>
      <c r="F120" s="6" t="n"/>
      <c r="G120" s="6" t="n"/>
      <c r="H120" s="9">
        <f>IF($D120="","",IF($G120="",$L$2-$D120,$G120-$D120))</f>
        <v/>
      </c>
      <c r="I120" s="10">
        <f>IF($D120="","",IF($G120&lt;&gt;"","Released",IF(AND($E120&lt;&gt;"",$F120=""),"In query","With agent")))</f>
        <v/>
      </c>
      <c r="J120" s="9">
        <f>IF(AND($E120&lt;&gt;"",$F120=""),$L$2-$E120,IF(AND($E120&lt;&gt;"",$F120&lt;&gt;""),$F120-$E120,""))</f>
        <v/>
      </c>
    </row>
    <row r="121">
      <c r="A121" s="8" t="n"/>
      <c r="B121" s="8" t="n"/>
      <c r="C121" s="8" t="n"/>
      <c r="D121" s="6" t="n"/>
      <c r="E121" s="6" t="n"/>
      <c r="F121" s="6" t="n"/>
      <c r="G121" s="6" t="n"/>
      <c r="H121" s="9">
        <f>IF($D121="","",IF($G121="",$L$2-$D121,$G121-$D121))</f>
        <v/>
      </c>
      <c r="I121" s="10">
        <f>IF($D121="","",IF($G121&lt;&gt;"","Released",IF(AND($E121&lt;&gt;"",$F121=""),"In query","With agent")))</f>
        <v/>
      </c>
      <c r="J121" s="9">
        <f>IF(AND($E121&lt;&gt;"",$F121=""),$L$2-$E121,IF(AND($E121&lt;&gt;"",$F121&lt;&gt;""),$F121-$E121,""))</f>
        <v/>
      </c>
    </row>
    <row r="122">
      <c r="A122" s="8" t="n"/>
      <c r="B122" s="8" t="n"/>
      <c r="C122" s="8" t="n"/>
      <c r="D122" s="6" t="n"/>
      <c r="E122" s="6" t="n"/>
      <c r="F122" s="6" t="n"/>
      <c r="G122" s="6" t="n"/>
      <c r="H122" s="9">
        <f>IF($D122="","",IF($G122="",$L$2-$D122,$G122-$D122))</f>
        <v/>
      </c>
      <c r="I122" s="10">
        <f>IF($D122="","",IF($G122&lt;&gt;"","Released",IF(AND($E122&lt;&gt;"",$F122=""),"In query","With agent")))</f>
        <v/>
      </c>
      <c r="J122" s="9">
        <f>IF(AND($E122&lt;&gt;"",$F122=""),$L$2-$E122,IF(AND($E122&lt;&gt;"",$F122&lt;&gt;""),$F122-$E122,""))</f>
        <v/>
      </c>
    </row>
    <row r="123">
      <c r="A123" s="8" t="n"/>
      <c r="B123" s="8" t="n"/>
      <c r="C123" s="8" t="n"/>
      <c r="D123" s="6" t="n"/>
      <c r="E123" s="6" t="n"/>
      <c r="F123" s="6" t="n"/>
      <c r="G123" s="6" t="n"/>
      <c r="H123" s="9">
        <f>IF($D123="","",IF($G123="",$L$2-$D123,$G123-$D123))</f>
        <v/>
      </c>
      <c r="I123" s="10">
        <f>IF($D123="","",IF($G123&lt;&gt;"","Released",IF(AND($E123&lt;&gt;"",$F123=""),"In query","With agent")))</f>
        <v/>
      </c>
      <c r="J123" s="9">
        <f>IF(AND($E123&lt;&gt;"",$F123=""),$L$2-$E123,IF(AND($E123&lt;&gt;"",$F123&lt;&gt;""),$F123-$E123,""))</f>
        <v/>
      </c>
    </row>
    <row r="124">
      <c r="A124" s="8" t="n"/>
      <c r="B124" s="8" t="n"/>
      <c r="C124" s="8" t="n"/>
      <c r="D124" s="6" t="n"/>
      <c r="E124" s="6" t="n"/>
      <c r="F124" s="6" t="n"/>
      <c r="G124" s="6" t="n"/>
      <c r="H124" s="9">
        <f>IF($D124="","",IF($G124="",$L$2-$D124,$G124-$D124))</f>
        <v/>
      </c>
      <c r="I124" s="10">
        <f>IF($D124="","",IF($G124&lt;&gt;"","Released",IF(AND($E124&lt;&gt;"",$F124=""),"In query","With agent")))</f>
        <v/>
      </c>
      <c r="J124" s="9">
        <f>IF(AND($E124&lt;&gt;"",$F124=""),$L$2-$E124,IF(AND($E124&lt;&gt;"",$F124&lt;&gt;""),$F124-$E124,""))</f>
        <v/>
      </c>
    </row>
    <row r="125">
      <c r="A125" s="8" t="n"/>
      <c r="B125" s="8" t="n"/>
      <c r="C125" s="8" t="n"/>
      <c r="D125" s="6" t="n"/>
      <c r="E125" s="6" t="n"/>
      <c r="F125" s="6" t="n"/>
      <c r="G125" s="6" t="n"/>
      <c r="H125" s="9">
        <f>IF($D125="","",IF($G125="",$L$2-$D125,$G125-$D125))</f>
        <v/>
      </c>
      <c r="I125" s="10">
        <f>IF($D125="","",IF($G125&lt;&gt;"","Released",IF(AND($E125&lt;&gt;"",$F125=""),"In query","With agent")))</f>
        <v/>
      </c>
      <c r="J125" s="9">
        <f>IF(AND($E125&lt;&gt;"",$F125=""),$L$2-$E125,IF(AND($E125&lt;&gt;"",$F125&lt;&gt;""),$F125-$E125,""))</f>
        <v/>
      </c>
    </row>
    <row r="126">
      <c r="A126" s="8" t="n"/>
      <c r="B126" s="8" t="n"/>
      <c r="C126" s="8" t="n"/>
      <c r="D126" s="6" t="n"/>
      <c r="E126" s="6" t="n"/>
      <c r="F126" s="6" t="n"/>
      <c r="G126" s="6" t="n"/>
      <c r="H126" s="9">
        <f>IF($D126="","",IF($G126="",$L$2-$D126,$G126-$D126))</f>
        <v/>
      </c>
      <c r="I126" s="10">
        <f>IF($D126="","",IF($G126&lt;&gt;"","Released",IF(AND($E126&lt;&gt;"",$F126=""),"In query","With agent")))</f>
        <v/>
      </c>
      <c r="J126" s="9">
        <f>IF(AND($E126&lt;&gt;"",$F126=""),$L$2-$E126,IF(AND($E126&lt;&gt;"",$F126&lt;&gt;""),$F126-$E126,""))</f>
        <v/>
      </c>
    </row>
    <row r="127">
      <c r="A127" s="8" t="n"/>
      <c r="B127" s="8" t="n"/>
      <c r="C127" s="8" t="n"/>
      <c r="D127" s="6" t="n"/>
      <c r="E127" s="6" t="n"/>
      <c r="F127" s="6" t="n"/>
      <c r="G127" s="6" t="n"/>
      <c r="H127" s="9">
        <f>IF($D127="","",IF($G127="",$L$2-$D127,$G127-$D127))</f>
        <v/>
      </c>
      <c r="I127" s="10">
        <f>IF($D127="","",IF($G127&lt;&gt;"","Released",IF(AND($E127&lt;&gt;"",$F127=""),"In query","With agent")))</f>
        <v/>
      </c>
      <c r="J127" s="9">
        <f>IF(AND($E127&lt;&gt;"",$F127=""),$L$2-$E127,IF(AND($E127&lt;&gt;"",$F127&lt;&gt;""),$F127-$E127,""))</f>
        <v/>
      </c>
    </row>
    <row r="128">
      <c r="A128" s="8" t="n"/>
      <c r="B128" s="8" t="n"/>
      <c r="C128" s="8" t="n"/>
      <c r="D128" s="6" t="n"/>
      <c r="E128" s="6" t="n"/>
      <c r="F128" s="6" t="n"/>
      <c r="G128" s="6" t="n"/>
      <c r="H128" s="9">
        <f>IF($D128="","",IF($G128="",$L$2-$D128,$G128-$D128))</f>
        <v/>
      </c>
      <c r="I128" s="10">
        <f>IF($D128="","",IF($G128&lt;&gt;"","Released",IF(AND($E128&lt;&gt;"",$F128=""),"In query","With agent")))</f>
        <v/>
      </c>
      <c r="J128" s="9">
        <f>IF(AND($E128&lt;&gt;"",$F128=""),$L$2-$E128,IF(AND($E128&lt;&gt;"",$F128&lt;&gt;""),$F128-$E128,""))</f>
        <v/>
      </c>
    </row>
    <row r="129">
      <c r="A129" s="8" t="n"/>
      <c r="B129" s="8" t="n"/>
      <c r="C129" s="8" t="n"/>
      <c r="D129" s="6" t="n"/>
      <c r="E129" s="6" t="n"/>
      <c r="F129" s="6" t="n"/>
      <c r="G129" s="6" t="n"/>
      <c r="H129" s="9">
        <f>IF($D129="","",IF($G129="",$L$2-$D129,$G129-$D129))</f>
        <v/>
      </c>
      <c r="I129" s="10">
        <f>IF($D129="","",IF($G129&lt;&gt;"","Released",IF(AND($E129&lt;&gt;"",$F129=""),"In query","With agent")))</f>
        <v/>
      </c>
      <c r="J129" s="9">
        <f>IF(AND($E129&lt;&gt;"",$F129=""),$L$2-$E129,IF(AND($E129&lt;&gt;"",$F129&lt;&gt;""),$F129-$E129,""))</f>
        <v/>
      </c>
    </row>
    <row r="130">
      <c r="A130" s="8" t="n"/>
      <c r="B130" s="8" t="n"/>
      <c r="C130" s="8" t="n"/>
      <c r="D130" s="6" t="n"/>
      <c r="E130" s="6" t="n"/>
      <c r="F130" s="6" t="n"/>
      <c r="G130" s="6" t="n"/>
      <c r="H130" s="9">
        <f>IF($D130="","",IF($G130="",$L$2-$D130,$G130-$D130))</f>
        <v/>
      </c>
      <c r="I130" s="10">
        <f>IF($D130="","",IF($G130&lt;&gt;"","Released",IF(AND($E130&lt;&gt;"",$F130=""),"In query","With agent")))</f>
        <v/>
      </c>
      <c r="J130" s="9">
        <f>IF(AND($E130&lt;&gt;"",$F130=""),$L$2-$E130,IF(AND($E130&lt;&gt;"",$F130&lt;&gt;""),$F130-$E130,""))</f>
        <v/>
      </c>
    </row>
    <row r="131">
      <c r="A131" s="8" t="n"/>
      <c r="B131" s="8" t="n"/>
      <c r="C131" s="8" t="n"/>
      <c r="D131" s="6" t="n"/>
      <c r="E131" s="6" t="n"/>
      <c r="F131" s="6" t="n"/>
      <c r="G131" s="6" t="n"/>
      <c r="H131" s="9">
        <f>IF($D131="","",IF($G131="",$L$2-$D131,$G131-$D131))</f>
        <v/>
      </c>
      <c r="I131" s="10">
        <f>IF($D131="","",IF($G131&lt;&gt;"","Released",IF(AND($E131&lt;&gt;"",$F131=""),"In query","With agent")))</f>
        <v/>
      </c>
      <c r="J131" s="9">
        <f>IF(AND($E131&lt;&gt;"",$F131=""),$L$2-$E131,IF(AND($E131&lt;&gt;"",$F131&lt;&gt;""),$F131-$E131,""))</f>
        <v/>
      </c>
    </row>
    <row r="132">
      <c r="A132" s="8" t="n"/>
      <c r="B132" s="8" t="n"/>
      <c r="C132" s="8" t="n"/>
      <c r="D132" s="6" t="n"/>
      <c r="E132" s="6" t="n"/>
      <c r="F132" s="6" t="n"/>
      <c r="G132" s="6" t="n"/>
      <c r="H132" s="9">
        <f>IF($D132="","",IF($G132="",$L$2-$D132,$G132-$D132))</f>
        <v/>
      </c>
      <c r="I132" s="10">
        <f>IF($D132="","",IF($G132&lt;&gt;"","Released",IF(AND($E132&lt;&gt;"",$F132=""),"In query","With agent")))</f>
        <v/>
      </c>
      <c r="J132" s="9">
        <f>IF(AND($E132&lt;&gt;"",$F132=""),$L$2-$E132,IF(AND($E132&lt;&gt;"",$F132&lt;&gt;""),$F132-$E132,""))</f>
        <v/>
      </c>
    </row>
    <row r="133">
      <c r="A133" s="8" t="n"/>
      <c r="B133" s="8" t="n"/>
      <c r="C133" s="8" t="n"/>
      <c r="D133" s="6" t="n"/>
      <c r="E133" s="6" t="n"/>
      <c r="F133" s="6" t="n"/>
      <c r="G133" s="6" t="n"/>
      <c r="H133" s="9">
        <f>IF($D133="","",IF($G133="",$L$2-$D133,$G133-$D133))</f>
        <v/>
      </c>
      <c r="I133" s="10">
        <f>IF($D133="","",IF($G133&lt;&gt;"","Released",IF(AND($E133&lt;&gt;"",$F133=""),"In query","With agent")))</f>
        <v/>
      </c>
      <c r="J133" s="9">
        <f>IF(AND($E133&lt;&gt;"",$F133=""),$L$2-$E133,IF(AND($E133&lt;&gt;"",$F133&lt;&gt;""),$F133-$E133,""))</f>
        <v/>
      </c>
    </row>
    <row r="134">
      <c r="A134" s="8" t="n"/>
      <c r="B134" s="8" t="n"/>
      <c r="C134" s="8" t="n"/>
      <c r="D134" s="6" t="n"/>
      <c r="E134" s="6" t="n"/>
      <c r="F134" s="6" t="n"/>
      <c r="G134" s="6" t="n"/>
      <c r="H134" s="9">
        <f>IF($D134="","",IF($G134="",$L$2-$D134,$G134-$D134))</f>
        <v/>
      </c>
      <c r="I134" s="10">
        <f>IF($D134="","",IF($G134&lt;&gt;"","Released",IF(AND($E134&lt;&gt;"",$F134=""),"In query","With agent")))</f>
        <v/>
      </c>
      <c r="J134" s="9">
        <f>IF(AND($E134&lt;&gt;"",$F134=""),$L$2-$E134,IF(AND($E134&lt;&gt;"",$F134&lt;&gt;""),$F134-$E134,""))</f>
        <v/>
      </c>
    </row>
    <row r="135">
      <c r="A135" s="8" t="n"/>
      <c r="B135" s="8" t="n"/>
      <c r="C135" s="8" t="n"/>
      <c r="D135" s="6" t="n"/>
      <c r="E135" s="6" t="n"/>
      <c r="F135" s="6" t="n"/>
      <c r="G135" s="6" t="n"/>
      <c r="H135" s="9">
        <f>IF($D135="","",IF($G135="",$L$2-$D135,$G135-$D135))</f>
        <v/>
      </c>
      <c r="I135" s="10">
        <f>IF($D135="","",IF($G135&lt;&gt;"","Released",IF(AND($E135&lt;&gt;"",$F135=""),"In query","With agent")))</f>
        <v/>
      </c>
      <c r="J135" s="9">
        <f>IF(AND($E135&lt;&gt;"",$F135=""),$L$2-$E135,IF(AND($E135&lt;&gt;"",$F135&lt;&gt;""),$F135-$E135,""))</f>
        <v/>
      </c>
    </row>
    <row r="136">
      <c r="A136" s="8" t="n"/>
      <c r="B136" s="8" t="n"/>
      <c r="C136" s="8" t="n"/>
      <c r="D136" s="6" t="n"/>
      <c r="E136" s="6" t="n"/>
      <c r="F136" s="6" t="n"/>
      <c r="G136" s="6" t="n"/>
      <c r="H136" s="9">
        <f>IF($D136="","",IF($G136="",$L$2-$D136,$G136-$D136))</f>
        <v/>
      </c>
      <c r="I136" s="10">
        <f>IF($D136="","",IF($G136&lt;&gt;"","Released",IF(AND($E136&lt;&gt;"",$F136=""),"In query","With agent")))</f>
        <v/>
      </c>
      <c r="J136" s="9">
        <f>IF(AND($E136&lt;&gt;"",$F136=""),$L$2-$E136,IF(AND($E136&lt;&gt;"",$F136&lt;&gt;""),$F136-$E136,""))</f>
        <v/>
      </c>
    </row>
    <row r="137">
      <c r="A137" s="8" t="n"/>
      <c r="B137" s="8" t="n"/>
      <c r="C137" s="8" t="n"/>
      <c r="D137" s="6" t="n"/>
      <c r="E137" s="6" t="n"/>
      <c r="F137" s="6" t="n"/>
      <c r="G137" s="6" t="n"/>
      <c r="H137" s="9">
        <f>IF($D137="","",IF($G137="",$L$2-$D137,$G137-$D137))</f>
        <v/>
      </c>
      <c r="I137" s="10">
        <f>IF($D137="","",IF($G137&lt;&gt;"","Released",IF(AND($E137&lt;&gt;"",$F137=""),"In query","With agent")))</f>
        <v/>
      </c>
      <c r="J137" s="9">
        <f>IF(AND($E137&lt;&gt;"",$F137=""),$L$2-$E137,IF(AND($E137&lt;&gt;"",$F137&lt;&gt;""),$F137-$E137,""))</f>
        <v/>
      </c>
    </row>
    <row r="138">
      <c r="A138" s="8" t="n"/>
      <c r="B138" s="8" t="n"/>
      <c r="C138" s="8" t="n"/>
      <c r="D138" s="6" t="n"/>
      <c r="E138" s="6" t="n"/>
      <c r="F138" s="6" t="n"/>
      <c r="G138" s="6" t="n"/>
      <c r="H138" s="9">
        <f>IF($D138="","",IF($G138="",$L$2-$D138,$G138-$D138))</f>
        <v/>
      </c>
      <c r="I138" s="10">
        <f>IF($D138="","",IF($G138&lt;&gt;"","Released",IF(AND($E138&lt;&gt;"",$F138=""),"In query","With agent")))</f>
        <v/>
      </c>
      <c r="J138" s="9">
        <f>IF(AND($E138&lt;&gt;"",$F138=""),$L$2-$E138,IF(AND($E138&lt;&gt;"",$F138&lt;&gt;""),$F138-$E138,""))</f>
        <v/>
      </c>
    </row>
    <row r="139">
      <c r="A139" s="8" t="n"/>
      <c r="B139" s="8" t="n"/>
      <c r="C139" s="8" t="n"/>
      <c r="D139" s="6" t="n"/>
      <c r="E139" s="6" t="n"/>
      <c r="F139" s="6" t="n"/>
      <c r="G139" s="6" t="n"/>
      <c r="H139" s="9">
        <f>IF($D139="","",IF($G139="",$L$2-$D139,$G139-$D139))</f>
        <v/>
      </c>
      <c r="I139" s="10">
        <f>IF($D139="","",IF($G139&lt;&gt;"","Released",IF(AND($E139&lt;&gt;"",$F139=""),"In query","With agent")))</f>
        <v/>
      </c>
      <c r="J139" s="9">
        <f>IF(AND($E139&lt;&gt;"",$F139=""),$L$2-$E139,IF(AND($E139&lt;&gt;"",$F139&lt;&gt;""),$F139-$E139,""))</f>
        <v/>
      </c>
    </row>
    <row r="140">
      <c r="A140" s="8" t="n"/>
      <c r="B140" s="8" t="n"/>
      <c r="C140" s="8" t="n"/>
      <c r="D140" s="6" t="n"/>
      <c r="E140" s="6" t="n"/>
      <c r="F140" s="6" t="n"/>
      <c r="G140" s="6" t="n"/>
      <c r="H140" s="9">
        <f>IF($D140="","",IF($G140="",$L$2-$D140,$G140-$D140))</f>
        <v/>
      </c>
      <c r="I140" s="10">
        <f>IF($D140="","",IF($G140&lt;&gt;"","Released",IF(AND($E140&lt;&gt;"",$F140=""),"In query","With agent")))</f>
        <v/>
      </c>
      <c r="J140" s="9">
        <f>IF(AND($E140&lt;&gt;"",$F140=""),$L$2-$E140,IF(AND($E140&lt;&gt;"",$F140&lt;&gt;""),$F140-$E140,""))</f>
        <v/>
      </c>
    </row>
    <row r="141">
      <c r="A141" s="8" t="n"/>
      <c r="B141" s="8" t="n"/>
      <c r="C141" s="8" t="n"/>
      <c r="D141" s="6" t="n"/>
      <c r="E141" s="6" t="n"/>
      <c r="F141" s="6" t="n"/>
      <c r="G141" s="6" t="n"/>
      <c r="H141" s="9">
        <f>IF($D141="","",IF($G141="",$L$2-$D141,$G141-$D141))</f>
        <v/>
      </c>
      <c r="I141" s="10">
        <f>IF($D141="","",IF($G141&lt;&gt;"","Released",IF(AND($E141&lt;&gt;"",$F141=""),"In query","With agent")))</f>
        <v/>
      </c>
      <c r="J141" s="9">
        <f>IF(AND($E141&lt;&gt;"",$F141=""),$L$2-$E141,IF(AND($E141&lt;&gt;"",$F141&lt;&gt;""),$F141-$E141,""))</f>
        <v/>
      </c>
    </row>
    <row r="142">
      <c r="A142" s="8" t="n"/>
      <c r="B142" s="8" t="n"/>
      <c r="C142" s="8" t="n"/>
      <c r="D142" s="6" t="n"/>
      <c r="E142" s="6" t="n"/>
      <c r="F142" s="6" t="n"/>
      <c r="G142" s="6" t="n"/>
      <c r="H142" s="9">
        <f>IF($D142="","",IF($G142="",$L$2-$D142,$G142-$D142))</f>
        <v/>
      </c>
      <c r="I142" s="10">
        <f>IF($D142="","",IF($G142&lt;&gt;"","Released",IF(AND($E142&lt;&gt;"",$F142=""),"In query","With agent")))</f>
        <v/>
      </c>
      <c r="J142" s="9">
        <f>IF(AND($E142&lt;&gt;"",$F142=""),$L$2-$E142,IF(AND($E142&lt;&gt;"",$F142&lt;&gt;""),$F142-$E142,""))</f>
        <v/>
      </c>
    </row>
    <row r="143">
      <c r="A143" s="8" t="n"/>
      <c r="B143" s="8" t="n"/>
      <c r="C143" s="8" t="n"/>
      <c r="D143" s="6" t="n"/>
      <c r="E143" s="6" t="n"/>
      <c r="F143" s="6" t="n"/>
      <c r="G143" s="6" t="n"/>
      <c r="H143" s="9">
        <f>IF($D143="","",IF($G143="",$L$2-$D143,$G143-$D143))</f>
        <v/>
      </c>
      <c r="I143" s="10">
        <f>IF($D143="","",IF($G143&lt;&gt;"","Released",IF(AND($E143&lt;&gt;"",$F143=""),"In query","With agent")))</f>
        <v/>
      </c>
      <c r="J143" s="9">
        <f>IF(AND($E143&lt;&gt;"",$F143=""),$L$2-$E143,IF(AND($E143&lt;&gt;"",$F143&lt;&gt;""),$F143-$E143,""))</f>
        <v/>
      </c>
    </row>
    <row r="144">
      <c r="A144" s="8" t="n"/>
      <c r="B144" s="8" t="n"/>
      <c r="C144" s="8" t="n"/>
      <c r="D144" s="6" t="n"/>
      <c r="E144" s="6" t="n"/>
      <c r="F144" s="6" t="n"/>
      <c r="G144" s="6" t="n"/>
      <c r="H144" s="9">
        <f>IF($D144="","",IF($G144="",$L$2-$D144,$G144-$D144))</f>
        <v/>
      </c>
      <c r="I144" s="10">
        <f>IF($D144="","",IF($G144&lt;&gt;"","Released",IF(AND($E144&lt;&gt;"",$F144=""),"In query","With agent")))</f>
        <v/>
      </c>
      <c r="J144" s="9">
        <f>IF(AND($E144&lt;&gt;"",$F144=""),$L$2-$E144,IF(AND($E144&lt;&gt;"",$F144&lt;&gt;""),$F144-$E144,""))</f>
        <v/>
      </c>
    </row>
    <row r="145">
      <c r="A145" s="8" t="n"/>
      <c r="B145" s="8" t="n"/>
      <c r="C145" s="8" t="n"/>
      <c r="D145" s="6" t="n"/>
      <c r="E145" s="6" t="n"/>
      <c r="F145" s="6" t="n"/>
      <c r="G145" s="6" t="n"/>
      <c r="H145" s="9">
        <f>IF($D145="","",IF($G145="",$L$2-$D145,$G145-$D145))</f>
        <v/>
      </c>
      <c r="I145" s="10">
        <f>IF($D145="","",IF($G145&lt;&gt;"","Released",IF(AND($E145&lt;&gt;"",$F145=""),"In query","With agent")))</f>
        <v/>
      </c>
      <c r="J145" s="9">
        <f>IF(AND($E145&lt;&gt;"",$F145=""),$L$2-$E145,IF(AND($E145&lt;&gt;"",$F145&lt;&gt;""),$F145-$E145,""))</f>
        <v/>
      </c>
    </row>
    <row r="146">
      <c r="A146" s="8" t="n"/>
      <c r="B146" s="8" t="n"/>
      <c r="C146" s="8" t="n"/>
      <c r="D146" s="6" t="n"/>
      <c r="E146" s="6" t="n"/>
      <c r="F146" s="6" t="n"/>
      <c r="G146" s="6" t="n"/>
      <c r="H146" s="9">
        <f>IF($D146="","",IF($G146="",$L$2-$D146,$G146-$D146))</f>
        <v/>
      </c>
      <c r="I146" s="10">
        <f>IF($D146="","",IF($G146&lt;&gt;"","Released",IF(AND($E146&lt;&gt;"",$F146=""),"In query","With agent")))</f>
        <v/>
      </c>
      <c r="J146" s="9">
        <f>IF(AND($E146&lt;&gt;"",$F146=""),$L$2-$E146,IF(AND($E146&lt;&gt;"",$F146&lt;&gt;""),$F146-$E146,""))</f>
        <v/>
      </c>
    </row>
    <row r="147">
      <c r="A147" s="8" t="n"/>
      <c r="B147" s="8" t="n"/>
      <c r="C147" s="8" t="n"/>
      <c r="D147" s="6" t="n"/>
      <c r="E147" s="6" t="n"/>
      <c r="F147" s="6" t="n"/>
      <c r="G147" s="6" t="n"/>
      <c r="H147" s="9">
        <f>IF($D147="","",IF($G147="",$L$2-$D147,$G147-$D147))</f>
        <v/>
      </c>
      <c r="I147" s="10">
        <f>IF($D147="","",IF($G147&lt;&gt;"","Released",IF(AND($E147&lt;&gt;"",$F147=""),"In query","With agent")))</f>
        <v/>
      </c>
      <c r="J147" s="9">
        <f>IF(AND($E147&lt;&gt;"",$F147=""),$L$2-$E147,IF(AND($E147&lt;&gt;"",$F147&lt;&gt;""),$F147-$E147,""))</f>
        <v/>
      </c>
    </row>
    <row r="148">
      <c r="A148" s="8" t="n"/>
      <c r="B148" s="8" t="n"/>
      <c r="C148" s="8" t="n"/>
      <c r="D148" s="6" t="n"/>
      <c r="E148" s="6" t="n"/>
      <c r="F148" s="6" t="n"/>
      <c r="G148" s="6" t="n"/>
      <c r="H148" s="9">
        <f>IF($D148="","",IF($G148="",$L$2-$D148,$G148-$D148))</f>
        <v/>
      </c>
      <c r="I148" s="10">
        <f>IF($D148="","",IF($G148&lt;&gt;"","Released",IF(AND($E148&lt;&gt;"",$F148=""),"In query","With agent")))</f>
        <v/>
      </c>
      <c r="J148" s="9">
        <f>IF(AND($E148&lt;&gt;"",$F148=""),$L$2-$E148,IF(AND($E148&lt;&gt;"",$F148&lt;&gt;""),$F148-$E148,""))</f>
        <v/>
      </c>
    </row>
    <row r="149">
      <c r="A149" s="8" t="n"/>
      <c r="B149" s="8" t="n"/>
      <c r="C149" s="8" t="n"/>
      <c r="D149" s="6" t="n"/>
      <c r="E149" s="6" t="n"/>
      <c r="F149" s="6" t="n"/>
      <c r="G149" s="6" t="n"/>
      <c r="H149" s="9">
        <f>IF($D149="","",IF($G149="",$L$2-$D149,$G149-$D149))</f>
        <v/>
      </c>
      <c r="I149" s="10">
        <f>IF($D149="","",IF($G149&lt;&gt;"","Released",IF(AND($E149&lt;&gt;"",$F149=""),"In query","With agent")))</f>
        <v/>
      </c>
      <c r="J149" s="9">
        <f>IF(AND($E149&lt;&gt;"",$F149=""),$L$2-$E149,IF(AND($E149&lt;&gt;"",$F149&lt;&gt;""),$F149-$E149,""))</f>
        <v/>
      </c>
    </row>
    <row r="150">
      <c r="A150" s="8" t="n"/>
      <c r="B150" s="8" t="n"/>
      <c r="C150" s="8" t="n"/>
      <c r="D150" s="6" t="n"/>
      <c r="E150" s="6" t="n"/>
      <c r="F150" s="6" t="n"/>
      <c r="G150" s="6" t="n"/>
      <c r="H150" s="9">
        <f>IF($D150="","",IF($G150="",$L$2-$D150,$G150-$D150))</f>
        <v/>
      </c>
      <c r="I150" s="10">
        <f>IF($D150="","",IF($G150&lt;&gt;"","Released",IF(AND($E150&lt;&gt;"",$F150=""),"In query","With agent")))</f>
        <v/>
      </c>
      <c r="J150" s="9">
        <f>IF(AND($E150&lt;&gt;"",$F150=""),$L$2-$E150,IF(AND($E150&lt;&gt;"",$F150&lt;&gt;""),$F150-$E150,""))</f>
        <v/>
      </c>
    </row>
    <row r="151">
      <c r="A151" s="8" t="n"/>
      <c r="B151" s="8" t="n"/>
      <c r="C151" s="8" t="n"/>
      <c r="D151" s="6" t="n"/>
      <c r="E151" s="6" t="n"/>
      <c r="F151" s="6" t="n"/>
      <c r="G151" s="6" t="n"/>
      <c r="H151" s="9">
        <f>IF($D151="","",IF($G151="",$L$2-$D151,$G151-$D151))</f>
        <v/>
      </c>
      <c r="I151" s="10">
        <f>IF($D151="","",IF($G151&lt;&gt;"","Released",IF(AND($E151&lt;&gt;"",$F151=""),"In query","With agent")))</f>
        <v/>
      </c>
      <c r="J151" s="9">
        <f>IF(AND($E151&lt;&gt;"",$F151=""),$L$2-$E151,IF(AND($E151&lt;&gt;"",$F151&lt;&gt;""),$F151-$E151,""))</f>
        <v/>
      </c>
    </row>
    <row r="152">
      <c r="A152" s="8" t="n"/>
      <c r="B152" s="8" t="n"/>
      <c r="C152" s="8" t="n"/>
      <c r="D152" s="6" t="n"/>
      <c r="E152" s="6" t="n"/>
      <c r="F152" s="6" t="n"/>
      <c r="G152" s="6" t="n"/>
      <c r="H152" s="9">
        <f>IF($D152="","",IF($G152="",$L$2-$D152,$G152-$D152))</f>
        <v/>
      </c>
      <c r="I152" s="10">
        <f>IF($D152="","",IF($G152&lt;&gt;"","Released",IF(AND($E152&lt;&gt;"",$F152=""),"In query","With agent")))</f>
        <v/>
      </c>
      <c r="J152" s="9">
        <f>IF(AND($E152&lt;&gt;"",$F152=""),$L$2-$E152,IF(AND($E152&lt;&gt;"",$F152&lt;&gt;""),$F152-$E152,""))</f>
        <v/>
      </c>
    </row>
    <row r="153">
      <c r="A153" s="8" t="n"/>
      <c r="B153" s="8" t="n"/>
      <c r="C153" s="8" t="n"/>
      <c r="D153" s="6" t="n"/>
      <c r="E153" s="6" t="n"/>
      <c r="F153" s="6" t="n"/>
      <c r="G153" s="6" t="n"/>
      <c r="H153" s="9">
        <f>IF($D153="","",IF($G153="",$L$2-$D153,$G153-$D153))</f>
        <v/>
      </c>
      <c r="I153" s="10">
        <f>IF($D153="","",IF($G153&lt;&gt;"","Released",IF(AND($E153&lt;&gt;"",$F153=""),"In query","With agent")))</f>
        <v/>
      </c>
      <c r="J153" s="9">
        <f>IF(AND($E153&lt;&gt;"",$F153=""),$L$2-$E153,IF(AND($E153&lt;&gt;"",$F153&lt;&gt;""),$F153-$E153,""))</f>
        <v/>
      </c>
    </row>
    <row r="154">
      <c r="A154" s="8" t="n"/>
      <c r="B154" s="8" t="n"/>
      <c r="C154" s="8" t="n"/>
      <c r="D154" s="6" t="n"/>
      <c r="E154" s="6" t="n"/>
      <c r="F154" s="6" t="n"/>
      <c r="G154" s="6" t="n"/>
      <c r="H154" s="9">
        <f>IF($D154="","",IF($G154="",$L$2-$D154,$G154-$D154))</f>
        <v/>
      </c>
      <c r="I154" s="10">
        <f>IF($D154="","",IF($G154&lt;&gt;"","Released",IF(AND($E154&lt;&gt;"",$F154=""),"In query","With agent")))</f>
        <v/>
      </c>
      <c r="J154" s="9">
        <f>IF(AND($E154&lt;&gt;"",$F154=""),$L$2-$E154,IF(AND($E154&lt;&gt;"",$F154&lt;&gt;""),$F154-$E154,""))</f>
        <v/>
      </c>
    </row>
    <row r="155">
      <c r="A155" s="8" t="n"/>
      <c r="B155" s="8" t="n"/>
      <c r="C155" s="8" t="n"/>
      <c r="D155" s="6" t="n"/>
      <c r="E155" s="6" t="n"/>
      <c r="F155" s="6" t="n"/>
      <c r="G155" s="6" t="n"/>
      <c r="H155" s="9">
        <f>IF($D155="","",IF($G155="",$L$2-$D155,$G155-$D155))</f>
        <v/>
      </c>
      <c r="I155" s="10">
        <f>IF($D155="","",IF($G155&lt;&gt;"","Released",IF(AND($E155&lt;&gt;"",$F155=""),"In query","With agent")))</f>
        <v/>
      </c>
      <c r="J155" s="9">
        <f>IF(AND($E155&lt;&gt;"",$F155=""),$L$2-$E155,IF(AND($E155&lt;&gt;"",$F155&lt;&gt;""),$F155-$E155,""))</f>
        <v/>
      </c>
    </row>
    <row r="156">
      <c r="A156" s="8" t="n"/>
      <c r="B156" s="8" t="n"/>
      <c r="C156" s="8" t="n"/>
      <c r="D156" s="6" t="n"/>
      <c r="E156" s="6" t="n"/>
      <c r="F156" s="6" t="n"/>
      <c r="G156" s="6" t="n"/>
      <c r="H156" s="9">
        <f>IF($D156="","",IF($G156="",$L$2-$D156,$G156-$D156))</f>
        <v/>
      </c>
      <c r="I156" s="10">
        <f>IF($D156="","",IF($G156&lt;&gt;"","Released",IF(AND($E156&lt;&gt;"",$F156=""),"In query","With agent")))</f>
        <v/>
      </c>
      <c r="J156" s="9">
        <f>IF(AND($E156&lt;&gt;"",$F156=""),$L$2-$E156,IF(AND($E156&lt;&gt;"",$F156&lt;&gt;""),$F156-$E156,""))</f>
        <v/>
      </c>
    </row>
    <row r="157">
      <c r="A157" s="8" t="n"/>
      <c r="B157" s="8" t="n"/>
      <c r="C157" s="8" t="n"/>
      <c r="D157" s="6" t="n"/>
      <c r="E157" s="6" t="n"/>
      <c r="F157" s="6" t="n"/>
      <c r="G157" s="6" t="n"/>
      <c r="H157" s="9">
        <f>IF($D157="","",IF($G157="",$L$2-$D157,$G157-$D157))</f>
        <v/>
      </c>
      <c r="I157" s="10">
        <f>IF($D157="","",IF($G157&lt;&gt;"","Released",IF(AND($E157&lt;&gt;"",$F157=""),"In query","With agent")))</f>
        <v/>
      </c>
      <c r="J157" s="9">
        <f>IF(AND($E157&lt;&gt;"",$F157=""),$L$2-$E157,IF(AND($E157&lt;&gt;"",$F157&lt;&gt;""),$F157-$E157,""))</f>
        <v/>
      </c>
    </row>
    <row r="158">
      <c r="A158" s="8" t="n"/>
      <c r="B158" s="8" t="n"/>
      <c r="C158" s="8" t="n"/>
      <c r="D158" s="6" t="n"/>
      <c r="E158" s="6" t="n"/>
      <c r="F158" s="6" t="n"/>
      <c r="G158" s="6" t="n"/>
      <c r="H158" s="9">
        <f>IF($D158="","",IF($G158="",$L$2-$D158,$G158-$D158))</f>
        <v/>
      </c>
      <c r="I158" s="10">
        <f>IF($D158="","",IF($G158&lt;&gt;"","Released",IF(AND($E158&lt;&gt;"",$F158=""),"In query","With agent")))</f>
        <v/>
      </c>
      <c r="J158" s="9">
        <f>IF(AND($E158&lt;&gt;"",$F158=""),$L$2-$E158,IF(AND($E158&lt;&gt;"",$F158&lt;&gt;""),$F158-$E158,""))</f>
        <v/>
      </c>
    </row>
    <row r="159">
      <c r="A159" s="8" t="n"/>
      <c r="B159" s="8" t="n"/>
      <c r="C159" s="8" t="n"/>
      <c r="D159" s="6" t="n"/>
      <c r="E159" s="6" t="n"/>
      <c r="F159" s="6" t="n"/>
      <c r="G159" s="6" t="n"/>
      <c r="H159" s="9">
        <f>IF($D159="","",IF($G159="",$L$2-$D159,$G159-$D159))</f>
        <v/>
      </c>
      <c r="I159" s="10">
        <f>IF($D159="","",IF($G159&lt;&gt;"","Released",IF(AND($E159&lt;&gt;"",$F159=""),"In query","With agent")))</f>
        <v/>
      </c>
      <c r="J159" s="9">
        <f>IF(AND($E159&lt;&gt;"",$F159=""),$L$2-$E159,IF(AND($E159&lt;&gt;"",$F159&lt;&gt;""),$F159-$E159,""))</f>
        <v/>
      </c>
    </row>
    <row r="160">
      <c r="A160" s="8" t="n"/>
      <c r="B160" s="8" t="n"/>
      <c r="C160" s="8" t="n"/>
      <c r="D160" s="6" t="n"/>
      <c r="E160" s="6" t="n"/>
      <c r="F160" s="6" t="n"/>
      <c r="G160" s="6" t="n"/>
      <c r="H160" s="9">
        <f>IF($D160="","",IF($G160="",$L$2-$D160,$G160-$D160))</f>
        <v/>
      </c>
      <c r="I160" s="10">
        <f>IF($D160="","",IF($G160&lt;&gt;"","Released",IF(AND($E160&lt;&gt;"",$F160=""),"In query","With agent")))</f>
        <v/>
      </c>
      <c r="J160" s="9">
        <f>IF(AND($E160&lt;&gt;"",$F160=""),$L$2-$E160,IF(AND($E160&lt;&gt;"",$F160&lt;&gt;""),$F160-$E160,""))</f>
        <v/>
      </c>
    </row>
    <row r="161">
      <c r="A161" s="8" t="n"/>
      <c r="B161" s="8" t="n"/>
      <c r="C161" s="8" t="n"/>
      <c r="D161" s="6" t="n"/>
      <c r="E161" s="6" t="n"/>
      <c r="F161" s="6" t="n"/>
      <c r="G161" s="6" t="n"/>
      <c r="H161" s="9">
        <f>IF($D161="","",IF($G161="",$L$2-$D161,$G161-$D161))</f>
        <v/>
      </c>
      <c r="I161" s="10">
        <f>IF($D161="","",IF($G161&lt;&gt;"","Released",IF(AND($E161&lt;&gt;"",$F161=""),"In query","With agent")))</f>
        <v/>
      </c>
      <c r="J161" s="9">
        <f>IF(AND($E161&lt;&gt;"",$F161=""),$L$2-$E161,IF(AND($E161&lt;&gt;"",$F161&lt;&gt;""),$F161-$E161,""))</f>
        <v/>
      </c>
    </row>
    <row r="162">
      <c r="A162" s="8" t="n"/>
      <c r="B162" s="8" t="n"/>
      <c r="C162" s="8" t="n"/>
      <c r="D162" s="6" t="n"/>
      <c r="E162" s="6" t="n"/>
      <c r="F162" s="6" t="n"/>
      <c r="G162" s="6" t="n"/>
      <c r="H162" s="9">
        <f>IF($D162="","",IF($G162="",$L$2-$D162,$G162-$D162))</f>
        <v/>
      </c>
      <c r="I162" s="10">
        <f>IF($D162="","",IF($G162&lt;&gt;"","Released",IF(AND($E162&lt;&gt;"",$F162=""),"In query","With agent")))</f>
        <v/>
      </c>
      <c r="J162" s="9">
        <f>IF(AND($E162&lt;&gt;"",$F162=""),$L$2-$E162,IF(AND($E162&lt;&gt;"",$F162&lt;&gt;""),$F162-$E162,""))</f>
        <v/>
      </c>
    </row>
    <row r="163">
      <c r="A163" s="8" t="n"/>
      <c r="B163" s="8" t="n"/>
      <c r="C163" s="8" t="n"/>
      <c r="D163" s="6" t="n"/>
      <c r="E163" s="6" t="n"/>
      <c r="F163" s="6" t="n"/>
      <c r="G163" s="6" t="n"/>
      <c r="H163" s="9">
        <f>IF($D163="","",IF($G163="",$L$2-$D163,$G163-$D163))</f>
        <v/>
      </c>
      <c r="I163" s="10">
        <f>IF($D163="","",IF($G163&lt;&gt;"","Released",IF(AND($E163&lt;&gt;"",$F163=""),"In query","With agent")))</f>
        <v/>
      </c>
      <c r="J163" s="9">
        <f>IF(AND($E163&lt;&gt;"",$F163=""),$L$2-$E163,IF(AND($E163&lt;&gt;"",$F163&lt;&gt;""),$F163-$E163,""))</f>
        <v/>
      </c>
    </row>
    <row r="164">
      <c r="A164" s="8" t="n"/>
      <c r="B164" s="8" t="n"/>
      <c r="C164" s="8" t="n"/>
      <c r="D164" s="6" t="n"/>
      <c r="E164" s="6" t="n"/>
      <c r="F164" s="6" t="n"/>
      <c r="G164" s="6" t="n"/>
      <c r="H164" s="9">
        <f>IF($D164="","",IF($G164="",$L$2-$D164,$G164-$D164))</f>
        <v/>
      </c>
      <c r="I164" s="10">
        <f>IF($D164="","",IF($G164&lt;&gt;"","Released",IF(AND($E164&lt;&gt;"",$F164=""),"In query","With agent")))</f>
        <v/>
      </c>
      <c r="J164" s="9">
        <f>IF(AND($E164&lt;&gt;"",$F164=""),$L$2-$E164,IF(AND($E164&lt;&gt;"",$F164&lt;&gt;""),$F164-$E164,""))</f>
        <v/>
      </c>
    </row>
    <row r="165">
      <c r="A165" s="8" t="n"/>
      <c r="B165" s="8" t="n"/>
      <c r="C165" s="8" t="n"/>
      <c r="D165" s="6" t="n"/>
      <c r="E165" s="6" t="n"/>
      <c r="F165" s="6" t="n"/>
      <c r="G165" s="6" t="n"/>
      <c r="H165" s="9">
        <f>IF($D165="","",IF($G165="",$L$2-$D165,$G165-$D165))</f>
        <v/>
      </c>
      <c r="I165" s="10">
        <f>IF($D165="","",IF($G165&lt;&gt;"","Released",IF(AND($E165&lt;&gt;"",$F165=""),"In query","With agent")))</f>
        <v/>
      </c>
      <c r="J165" s="9">
        <f>IF(AND($E165&lt;&gt;"",$F165=""),$L$2-$E165,IF(AND($E165&lt;&gt;"",$F165&lt;&gt;""),$F165-$E165,""))</f>
        <v/>
      </c>
    </row>
    <row r="166">
      <c r="A166" s="8" t="n"/>
      <c r="B166" s="8" t="n"/>
      <c r="C166" s="8" t="n"/>
      <c r="D166" s="6" t="n"/>
      <c r="E166" s="6" t="n"/>
      <c r="F166" s="6" t="n"/>
      <c r="G166" s="6" t="n"/>
      <c r="H166" s="9">
        <f>IF($D166="","",IF($G166="",$L$2-$D166,$G166-$D166))</f>
        <v/>
      </c>
      <c r="I166" s="10">
        <f>IF($D166="","",IF($G166&lt;&gt;"","Released",IF(AND($E166&lt;&gt;"",$F166=""),"In query","With agent")))</f>
        <v/>
      </c>
      <c r="J166" s="9">
        <f>IF(AND($E166&lt;&gt;"",$F166=""),$L$2-$E166,IF(AND($E166&lt;&gt;"",$F166&lt;&gt;""),$F166-$E166,""))</f>
        <v/>
      </c>
    </row>
    <row r="167">
      <c r="A167" s="8" t="n"/>
      <c r="B167" s="8" t="n"/>
      <c r="C167" s="8" t="n"/>
      <c r="D167" s="6" t="n"/>
      <c r="E167" s="6" t="n"/>
      <c r="F167" s="6" t="n"/>
      <c r="G167" s="6" t="n"/>
      <c r="H167" s="9">
        <f>IF($D167="","",IF($G167="",$L$2-$D167,$G167-$D167))</f>
        <v/>
      </c>
      <c r="I167" s="10">
        <f>IF($D167="","",IF($G167&lt;&gt;"","Released",IF(AND($E167&lt;&gt;"",$F167=""),"In query","With agent")))</f>
        <v/>
      </c>
      <c r="J167" s="9">
        <f>IF(AND($E167&lt;&gt;"",$F167=""),$L$2-$E167,IF(AND($E167&lt;&gt;"",$F167&lt;&gt;""),$F167-$E167,""))</f>
        <v/>
      </c>
    </row>
    <row r="168">
      <c r="A168" s="8" t="n"/>
      <c r="B168" s="8" t="n"/>
      <c r="C168" s="8" t="n"/>
      <c r="D168" s="6" t="n"/>
      <c r="E168" s="6" t="n"/>
      <c r="F168" s="6" t="n"/>
      <c r="G168" s="6" t="n"/>
      <c r="H168" s="9">
        <f>IF($D168="","",IF($G168="",$L$2-$D168,$G168-$D168))</f>
        <v/>
      </c>
      <c r="I168" s="10">
        <f>IF($D168="","",IF($G168&lt;&gt;"","Released",IF(AND($E168&lt;&gt;"",$F168=""),"In query","With agent")))</f>
        <v/>
      </c>
      <c r="J168" s="9">
        <f>IF(AND($E168&lt;&gt;"",$F168=""),$L$2-$E168,IF(AND($E168&lt;&gt;"",$F168&lt;&gt;""),$F168-$E168,""))</f>
        <v/>
      </c>
    </row>
    <row r="169">
      <c r="A169" s="8" t="n"/>
      <c r="B169" s="8" t="n"/>
      <c r="C169" s="8" t="n"/>
      <c r="D169" s="6" t="n"/>
      <c r="E169" s="6" t="n"/>
      <c r="F169" s="6" t="n"/>
      <c r="G169" s="6" t="n"/>
      <c r="H169" s="9">
        <f>IF($D169="","",IF($G169="",$L$2-$D169,$G169-$D169))</f>
        <v/>
      </c>
      <c r="I169" s="10">
        <f>IF($D169="","",IF($G169&lt;&gt;"","Released",IF(AND($E169&lt;&gt;"",$F169=""),"In query","With agent")))</f>
        <v/>
      </c>
      <c r="J169" s="9">
        <f>IF(AND($E169&lt;&gt;"",$F169=""),$L$2-$E169,IF(AND($E169&lt;&gt;"",$F169&lt;&gt;""),$F169-$E169,""))</f>
        <v/>
      </c>
    </row>
    <row r="170">
      <c r="A170" s="8" t="n"/>
      <c r="B170" s="8" t="n"/>
      <c r="C170" s="8" t="n"/>
      <c r="D170" s="6" t="n"/>
      <c r="E170" s="6" t="n"/>
      <c r="F170" s="6" t="n"/>
      <c r="G170" s="6" t="n"/>
      <c r="H170" s="9">
        <f>IF($D170="","",IF($G170="",$L$2-$D170,$G170-$D170))</f>
        <v/>
      </c>
      <c r="I170" s="10">
        <f>IF($D170="","",IF($G170&lt;&gt;"","Released",IF(AND($E170&lt;&gt;"",$F170=""),"In query","With agent")))</f>
        <v/>
      </c>
      <c r="J170" s="9">
        <f>IF(AND($E170&lt;&gt;"",$F170=""),$L$2-$E170,IF(AND($E170&lt;&gt;"",$F170&lt;&gt;""),$F170-$E170,""))</f>
        <v/>
      </c>
    </row>
    <row r="171">
      <c r="A171" s="8" t="n"/>
      <c r="B171" s="8" t="n"/>
      <c r="C171" s="8" t="n"/>
      <c r="D171" s="6" t="n"/>
      <c r="E171" s="6" t="n"/>
      <c r="F171" s="6" t="n"/>
      <c r="G171" s="6" t="n"/>
      <c r="H171" s="9">
        <f>IF($D171="","",IF($G171="",$L$2-$D171,$G171-$D171))</f>
        <v/>
      </c>
      <c r="I171" s="10">
        <f>IF($D171="","",IF($G171&lt;&gt;"","Released",IF(AND($E171&lt;&gt;"",$F171=""),"In query","With agent")))</f>
        <v/>
      </c>
      <c r="J171" s="9">
        <f>IF(AND($E171&lt;&gt;"",$F171=""),$L$2-$E171,IF(AND($E171&lt;&gt;"",$F171&lt;&gt;""),$F171-$E171,""))</f>
        <v/>
      </c>
    </row>
    <row r="172">
      <c r="A172" s="8" t="n"/>
      <c r="B172" s="8" t="n"/>
      <c r="C172" s="8" t="n"/>
      <c r="D172" s="6" t="n"/>
      <c r="E172" s="6" t="n"/>
      <c r="F172" s="6" t="n"/>
      <c r="G172" s="6" t="n"/>
      <c r="H172" s="9">
        <f>IF($D172="","",IF($G172="",$L$2-$D172,$G172-$D172))</f>
        <v/>
      </c>
      <c r="I172" s="10">
        <f>IF($D172="","",IF($G172&lt;&gt;"","Released",IF(AND($E172&lt;&gt;"",$F172=""),"In query","With agent")))</f>
        <v/>
      </c>
      <c r="J172" s="9">
        <f>IF(AND($E172&lt;&gt;"",$F172=""),$L$2-$E172,IF(AND($E172&lt;&gt;"",$F172&lt;&gt;""),$F172-$E172,""))</f>
        <v/>
      </c>
    </row>
    <row r="173">
      <c r="A173" s="8" t="n"/>
      <c r="B173" s="8" t="n"/>
      <c r="C173" s="8" t="n"/>
      <c r="D173" s="6" t="n"/>
      <c r="E173" s="6" t="n"/>
      <c r="F173" s="6" t="n"/>
      <c r="G173" s="6" t="n"/>
      <c r="H173" s="9">
        <f>IF($D173="","",IF($G173="",$L$2-$D173,$G173-$D173))</f>
        <v/>
      </c>
      <c r="I173" s="10">
        <f>IF($D173="","",IF($G173&lt;&gt;"","Released",IF(AND($E173&lt;&gt;"",$F173=""),"In query","With agent")))</f>
        <v/>
      </c>
      <c r="J173" s="9">
        <f>IF(AND($E173&lt;&gt;"",$F173=""),$L$2-$E173,IF(AND($E173&lt;&gt;"",$F173&lt;&gt;""),$F173-$E173,""))</f>
        <v/>
      </c>
    </row>
    <row r="174">
      <c r="A174" s="8" t="n"/>
      <c r="B174" s="8" t="n"/>
      <c r="C174" s="8" t="n"/>
      <c r="D174" s="6" t="n"/>
      <c r="E174" s="6" t="n"/>
      <c r="F174" s="6" t="n"/>
      <c r="G174" s="6" t="n"/>
      <c r="H174" s="9">
        <f>IF($D174="","",IF($G174="",$L$2-$D174,$G174-$D174))</f>
        <v/>
      </c>
      <c r="I174" s="10">
        <f>IF($D174="","",IF($G174&lt;&gt;"","Released",IF(AND($E174&lt;&gt;"",$F174=""),"In query","With agent")))</f>
        <v/>
      </c>
      <c r="J174" s="9">
        <f>IF(AND($E174&lt;&gt;"",$F174=""),$L$2-$E174,IF(AND($E174&lt;&gt;"",$F174&lt;&gt;""),$F174-$E174,""))</f>
        <v/>
      </c>
    </row>
    <row r="175">
      <c r="A175" s="8" t="n"/>
      <c r="B175" s="8" t="n"/>
      <c r="C175" s="8" t="n"/>
      <c r="D175" s="6" t="n"/>
      <c r="E175" s="6" t="n"/>
      <c r="F175" s="6" t="n"/>
      <c r="G175" s="6" t="n"/>
      <c r="H175" s="9">
        <f>IF($D175="","",IF($G175="",$L$2-$D175,$G175-$D175))</f>
        <v/>
      </c>
      <c r="I175" s="10">
        <f>IF($D175="","",IF($G175&lt;&gt;"","Released",IF(AND($E175&lt;&gt;"",$F175=""),"In query","With agent")))</f>
        <v/>
      </c>
      <c r="J175" s="9">
        <f>IF(AND($E175&lt;&gt;"",$F175=""),$L$2-$E175,IF(AND($E175&lt;&gt;"",$F175&lt;&gt;""),$F175-$E175,""))</f>
        <v/>
      </c>
    </row>
    <row r="176">
      <c r="A176" s="8" t="n"/>
      <c r="B176" s="8" t="n"/>
      <c r="C176" s="8" t="n"/>
      <c r="D176" s="6" t="n"/>
      <c r="E176" s="6" t="n"/>
      <c r="F176" s="6" t="n"/>
      <c r="G176" s="6" t="n"/>
      <c r="H176" s="9">
        <f>IF($D176="","",IF($G176="",$L$2-$D176,$G176-$D176))</f>
        <v/>
      </c>
      <c r="I176" s="10">
        <f>IF($D176="","",IF($G176&lt;&gt;"","Released",IF(AND($E176&lt;&gt;"",$F176=""),"In query","With agent")))</f>
        <v/>
      </c>
      <c r="J176" s="9">
        <f>IF(AND($E176&lt;&gt;"",$F176=""),$L$2-$E176,IF(AND($E176&lt;&gt;"",$F176&lt;&gt;""),$F176-$E176,""))</f>
        <v/>
      </c>
    </row>
    <row r="177">
      <c r="A177" s="8" t="n"/>
      <c r="B177" s="8" t="n"/>
      <c r="C177" s="8" t="n"/>
      <c r="D177" s="6" t="n"/>
      <c r="E177" s="6" t="n"/>
      <c r="F177" s="6" t="n"/>
      <c r="G177" s="6" t="n"/>
      <c r="H177" s="9">
        <f>IF($D177="","",IF($G177="",$L$2-$D177,$G177-$D177))</f>
        <v/>
      </c>
      <c r="I177" s="10">
        <f>IF($D177="","",IF($G177&lt;&gt;"","Released",IF(AND($E177&lt;&gt;"",$F177=""),"In query","With agent")))</f>
        <v/>
      </c>
      <c r="J177" s="9">
        <f>IF(AND($E177&lt;&gt;"",$F177=""),$L$2-$E177,IF(AND($E177&lt;&gt;"",$F177&lt;&gt;""),$F177-$E177,""))</f>
        <v/>
      </c>
    </row>
    <row r="178">
      <c r="A178" s="8" t="n"/>
      <c r="B178" s="8" t="n"/>
      <c r="C178" s="8" t="n"/>
      <c r="D178" s="6" t="n"/>
      <c r="E178" s="6" t="n"/>
      <c r="F178" s="6" t="n"/>
      <c r="G178" s="6" t="n"/>
      <c r="H178" s="9">
        <f>IF($D178="","",IF($G178="",$L$2-$D178,$G178-$D178))</f>
        <v/>
      </c>
      <c r="I178" s="10">
        <f>IF($D178="","",IF($G178&lt;&gt;"","Released",IF(AND($E178&lt;&gt;"",$F178=""),"In query","With agent")))</f>
        <v/>
      </c>
      <c r="J178" s="9">
        <f>IF(AND($E178&lt;&gt;"",$F178=""),$L$2-$E178,IF(AND($E178&lt;&gt;"",$F178&lt;&gt;""),$F178-$E178,""))</f>
        <v/>
      </c>
    </row>
    <row r="179">
      <c r="A179" s="8" t="n"/>
      <c r="B179" s="8" t="n"/>
      <c r="C179" s="8" t="n"/>
      <c r="D179" s="6" t="n"/>
      <c r="E179" s="6" t="n"/>
      <c r="F179" s="6" t="n"/>
      <c r="G179" s="6" t="n"/>
      <c r="H179" s="9">
        <f>IF($D179="","",IF($G179="",$L$2-$D179,$G179-$D179))</f>
        <v/>
      </c>
      <c r="I179" s="10">
        <f>IF($D179="","",IF($G179&lt;&gt;"","Released",IF(AND($E179&lt;&gt;"",$F179=""),"In query","With agent")))</f>
        <v/>
      </c>
      <c r="J179" s="9">
        <f>IF(AND($E179&lt;&gt;"",$F179=""),$L$2-$E179,IF(AND($E179&lt;&gt;"",$F179&lt;&gt;""),$F179-$E179,""))</f>
        <v/>
      </c>
    </row>
    <row r="180">
      <c r="A180" s="8" t="n"/>
      <c r="B180" s="8" t="n"/>
      <c r="C180" s="8" t="n"/>
      <c r="D180" s="6" t="n"/>
      <c r="E180" s="6" t="n"/>
      <c r="F180" s="6" t="n"/>
      <c r="G180" s="6" t="n"/>
      <c r="H180" s="9">
        <f>IF($D180="","",IF($G180="",$L$2-$D180,$G180-$D180))</f>
        <v/>
      </c>
      <c r="I180" s="10">
        <f>IF($D180="","",IF($G180&lt;&gt;"","Released",IF(AND($E180&lt;&gt;"",$F180=""),"In query","With agent")))</f>
        <v/>
      </c>
      <c r="J180" s="9">
        <f>IF(AND($E180&lt;&gt;"",$F180=""),$L$2-$E180,IF(AND($E180&lt;&gt;"",$F180&lt;&gt;""),$F180-$E180,""))</f>
        <v/>
      </c>
    </row>
    <row r="181">
      <c r="A181" s="8" t="n"/>
      <c r="B181" s="8" t="n"/>
      <c r="C181" s="8" t="n"/>
      <c r="D181" s="6" t="n"/>
      <c r="E181" s="6" t="n"/>
      <c r="F181" s="6" t="n"/>
      <c r="G181" s="6" t="n"/>
      <c r="H181" s="9">
        <f>IF($D181="","",IF($G181="",$L$2-$D181,$G181-$D181))</f>
        <v/>
      </c>
      <c r="I181" s="10">
        <f>IF($D181="","",IF($G181&lt;&gt;"","Released",IF(AND($E181&lt;&gt;"",$F181=""),"In query","With agent")))</f>
        <v/>
      </c>
      <c r="J181" s="9">
        <f>IF(AND($E181&lt;&gt;"",$F181=""),$L$2-$E181,IF(AND($E181&lt;&gt;"",$F181&lt;&gt;""),$F181-$E181,""))</f>
        <v/>
      </c>
    </row>
    <row r="182">
      <c r="A182" s="8" t="n"/>
      <c r="B182" s="8" t="n"/>
      <c r="C182" s="8" t="n"/>
      <c r="D182" s="6" t="n"/>
      <c r="E182" s="6" t="n"/>
      <c r="F182" s="6" t="n"/>
      <c r="G182" s="6" t="n"/>
      <c r="H182" s="9">
        <f>IF($D182="","",IF($G182="",$L$2-$D182,$G182-$D182))</f>
        <v/>
      </c>
      <c r="I182" s="10">
        <f>IF($D182="","",IF($G182&lt;&gt;"","Released",IF(AND($E182&lt;&gt;"",$F182=""),"In query","With agent")))</f>
        <v/>
      </c>
      <c r="J182" s="9">
        <f>IF(AND($E182&lt;&gt;"",$F182=""),$L$2-$E182,IF(AND($E182&lt;&gt;"",$F182&lt;&gt;""),$F182-$E182,""))</f>
        <v/>
      </c>
    </row>
    <row r="183">
      <c r="A183" s="8" t="n"/>
      <c r="B183" s="8" t="n"/>
      <c r="C183" s="8" t="n"/>
      <c r="D183" s="6" t="n"/>
      <c r="E183" s="6" t="n"/>
      <c r="F183" s="6" t="n"/>
      <c r="G183" s="6" t="n"/>
      <c r="H183" s="9">
        <f>IF($D183="","",IF($G183="",$L$2-$D183,$G183-$D183))</f>
        <v/>
      </c>
      <c r="I183" s="10">
        <f>IF($D183="","",IF($G183&lt;&gt;"","Released",IF(AND($E183&lt;&gt;"",$F183=""),"In query","With agent")))</f>
        <v/>
      </c>
      <c r="J183" s="9">
        <f>IF(AND($E183&lt;&gt;"",$F183=""),$L$2-$E183,IF(AND($E183&lt;&gt;"",$F183&lt;&gt;""),$F183-$E183,""))</f>
        <v/>
      </c>
    </row>
    <row r="184">
      <c r="A184" s="8" t="n"/>
      <c r="B184" s="8" t="n"/>
      <c r="C184" s="8" t="n"/>
      <c r="D184" s="6" t="n"/>
      <c r="E184" s="6" t="n"/>
      <c r="F184" s="6" t="n"/>
      <c r="G184" s="6" t="n"/>
      <c r="H184" s="9">
        <f>IF($D184="","",IF($G184="",$L$2-$D184,$G184-$D184))</f>
        <v/>
      </c>
      <c r="I184" s="10">
        <f>IF($D184="","",IF($G184&lt;&gt;"","Released",IF(AND($E184&lt;&gt;"",$F184=""),"In query","With agent")))</f>
        <v/>
      </c>
      <c r="J184" s="9">
        <f>IF(AND($E184&lt;&gt;"",$F184=""),$L$2-$E184,IF(AND($E184&lt;&gt;"",$F184&lt;&gt;""),$F184-$E184,""))</f>
        <v/>
      </c>
    </row>
    <row r="185">
      <c r="A185" s="8" t="n"/>
      <c r="B185" s="8" t="n"/>
      <c r="C185" s="8" t="n"/>
      <c r="D185" s="6" t="n"/>
      <c r="E185" s="6" t="n"/>
      <c r="F185" s="6" t="n"/>
      <c r="G185" s="6" t="n"/>
      <c r="H185" s="9">
        <f>IF($D185="","",IF($G185="",$L$2-$D185,$G185-$D185))</f>
        <v/>
      </c>
      <c r="I185" s="10">
        <f>IF($D185="","",IF($G185&lt;&gt;"","Released",IF(AND($E185&lt;&gt;"",$F185=""),"In query","With agent")))</f>
        <v/>
      </c>
      <c r="J185" s="9">
        <f>IF(AND($E185&lt;&gt;"",$F185=""),$L$2-$E185,IF(AND($E185&lt;&gt;"",$F185&lt;&gt;""),$F185-$E185,""))</f>
        <v/>
      </c>
    </row>
    <row r="186">
      <c r="A186" s="8" t="n"/>
      <c r="B186" s="8" t="n"/>
      <c r="C186" s="8" t="n"/>
      <c r="D186" s="6" t="n"/>
      <c r="E186" s="6" t="n"/>
      <c r="F186" s="6" t="n"/>
      <c r="G186" s="6" t="n"/>
      <c r="H186" s="9">
        <f>IF($D186="","",IF($G186="",$L$2-$D186,$G186-$D186))</f>
        <v/>
      </c>
      <c r="I186" s="10">
        <f>IF($D186="","",IF($G186&lt;&gt;"","Released",IF(AND($E186&lt;&gt;"",$F186=""),"In query","With agent")))</f>
        <v/>
      </c>
      <c r="J186" s="9">
        <f>IF(AND($E186&lt;&gt;"",$F186=""),$L$2-$E186,IF(AND($E186&lt;&gt;"",$F186&lt;&gt;""),$F186-$E186,""))</f>
        <v/>
      </c>
    </row>
    <row r="187">
      <c r="A187" s="8" t="n"/>
      <c r="B187" s="8" t="n"/>
      <c r="C187" s="8" t="n"/>
      <c r="D187" s="6" t="n"/>
      <c r="E187" s="6" t="n"/>
      <c r="F187" s="6" t="n"/>
      <c r="G187" s="6" t="n"/>
      <c r="H187" s="9">
        <f>IF($D187="","",IF($G187="",$L$2-$D187,$G187-$D187))</f>
        <v/>
      </c>
      <c r="I187" s="10">
        <f>IF($D187="","",IF($G187&lt;&gt;"","Released",IF(AND($E187&lt;&gt;"",$F187=""),"In query","With agent")))</f>
        <v/>
      </c>
      <c r="J187" s="9">
        <f>IF(AND($E187&lt;&gt;"",$F187=""),$L$2-$E187,IF(AND($E187&lt;&gt;"",$F187&lt;&gt;""),$F187-$E187,""))</f>
        <v/>
      </c>
    </row>
    <row r="188">
      <c r="A188" s="8" t="n"/>
      <c r="B188" s="8" t="n"/>
      <c r="C188" s="8" t="n"/>
      <c r="D188" s="6" t="n"/>
      <c r="E188" s="6" t="n"/>
      <c r="F188" s="6" t="n"/>
      <c r="G188" s="6" t="n"/>
      <c r="H188" s="9">
        <f>IF($D188="","",IF($G188="",$L$2-$D188,$G188-$D188))</f>
        <v/>
      </c>
      <c r="I188" s="10">
        <f>IF($D188="","",IF($G188&lt;&gt;"","Released",IF(AND($E188&lt;&gt;"",$F188=""),"In query","With agent")))</f>
        <v/>
      </c>
      <c r="J188" s="9">
        <f>IF(AND($E188&lt;&gt;"",$F188=""),$L$2-$E188,IF(AND($E188&lt;&gt;"",$F188&lt;&gt;""),$F188-$E188,""))</f>
        <v/>
      </c>
    </row>
    <row r="189">
      <c r="A189" s="8" t="n"/>
      <c r="B189" s="8" t="n"/>
      <c r="C189" s="8" t="n"/>
      <c r="D189" s="6" t="n"/>
      <c r="E189" s="6" t="n"/>
      <c r="F189" s="6" t="n"/>
      <c r="G189" s="6" t="n"/>
      <c r="H189" s="9">
        <f>IF($D189="","",IF($G189="",$L$2-$D189,$G189-$D189))</f>
        <v/>
      </c>
      <c r="I189" s="10">
        <f>IF($D189="","",IF($G189&lt;&gt;"","Released",IF(AND($E189&lt;&gt;"",$F189=""),"In query","With agent")))</f>
        <v/>
      </c>
      <c r="J189" s="9">
        <f>IF(AND($E189&lt;&gt;"",$F189=""),$L$2-$E189,IF(AND($E189&lt;&gt;"",$F189&lt;&gt;""),$F189-$E189,""))</f>
        <v/>
      </c>
    </row>
    <row r="190">
      <c r="A190" s="8" t="n"/>
      <c r="B190" s="8" t="n"/>
      <c r="C190" s="8" t="n"/>
      <c r="D190" s="6" t="n"/>
      <c r="E190" s="6" t="n"/>
      <c r="F190" s="6" t="n"/>
      <c r="G190" s="6" t="n"/>
      <c r="H190" s="9">
        <f>IF($D190="","",IF($G190="",$L$2-$D190,$G190-$D190))</f>
        <v/>
      </c>
      <c r="I190" s="10">
        <f>IF($D190="","",IF($G190&lt;&gt;"","Released",IF(AND($E190&lt;&gt;"",$F190=""),"In query","With agent")))</f>
        <v/>
      </c>
      <c r="J190" s="9">
        <f>IF(AND($E190&lt;&gt;"",$F190=""),$L$2-$E190,IF(AND($E190&lt;&gt;"",$F190&lt;&gt;""),$F190-$E190,""))</f>
        <v/>
      </c>
    </row>
    <row r="191">
      <c r="A191" s="8" t="n"/>
      <c r="B191" s="8" t="n"/>
      <c r="C191" s="8" t="n"/>
      <c r="D191" s="6" t="n"/>
      <c r="E191" s="6" t="n"/>
      <c r="F191" s="6" t="n"/>
      <c r="G191" s="6" t="n"/>
      <c r="H191" s="9">
        <f>IF($D191="","",IF($G191="",$L$2-$D191,$G191-$D191))</f>
        <v/>
      </c>
      <c r="I191" s="10">
        <f>IF($D191="","",IF($G191&lt;&gt;"","Released",IF(AND($E191&lt;&gt;"",$F191=""),"In query","With agent")))</f>
        <v/>
      </c>
      <c r="J191" s="9">
        <f>IF(AND($E191&lt;&gt;"",$F191=""),$L$2-$E191,IF(AND($E191&lt;&gt;"",$F191&lt;&gt;""),$F191-$E191,""))</f>
        <v/>
      </c>
    </row>
    <row r="192">
      <c r="A192" s="8" t="n"/>
      <c r="B192" s="8" t="n"/>
      <c r="C192" s="8" t="n"/>
      <c r="D192" s="6" t="n"/>
      <c r="E192" s="6" t="n"/>
      <c r="F192" s="6" t="n"/>
      <c r="G192" s="6" t="n"/>
      <c r="H192" s="9">
        <f>IF($D192="","",IF($G192="",$L$2-$D192,$G192-$D192))</f>
        <v/>
      </c>
      <c r="I192" s="10">
        <f>IF($D192="","",IF($G192&lt;&gt;"","Released",IF(AND($E192&lt;&gt;"",$F192=""),"In query","With agent")))</f>
        <v/>
      </c>
      <c r="J192" s="9">
        <f>IF(AND($E192&lt;&gt;"",$F192=""),$L$2-$E192,IF(AND($E192&lt;&gt;"",$F192&lt;&gt;""),$F192-$E192,""))</f>
        <v/>
      </c>
    </row>
    <row r="193">
      <c r="A193" s="8" t="n"/>
      <c r="B193" s="8" t="n"/>
      <c r="C193" s="8" t="n"/>
      <c r="D193" s="6" t="n"/>
      <c r="E193" s="6" t="n"/>
      <c r="F193" s="6" t="n"/>
      <c r="G193" s="6" t="n"/>
      <c r="H193" s="9">
        <f>IF($D193="","",IF($G193="",$L$2-$D193,$G193-$D193))</f>
        <v/>
      </c>
      <c r="I193" s="10">
        <f>IF($D193="","",IF($G193&lt;&gt;"","Released",IF(AND($E193&lt;&gt;"",$F193=""),"In query","With agent")))</f>
        <v/>
      </c>
      <c r="J193" s="9">
        <f>IF(AND($E193&lt;&gt;"",$F193=""),$L$2-$E193,IF(AND($E193&lt;&gt;"",$F193&lt;&gt;""),$F193-$E193,""))</f>
        <v/>
      </c>
    </row>
    <row r="194">
      <c r="A194" s="8" t="n"/>
      <c r="B194" s="8" t="n"/>
      <c r="C194" s="8" t="n"/>
      <c r="D194" s="6" t="n"/>
      <c r="E194" s="6" t="n"/>
      <c r="F194" s="6" t="n"/>
      <c r="G194" s="6" t="n"/>
      <c r="H194" s="9">
        <f>IF($D194="","",IF($G194="",$L$2-$D194,$G194-$D194))</f>
        <v/>
      </c>
      <c r="I194" s="10">
        <f>IF($D194="","",IF($G194&lt;&gt;"","Released",IF(AND($E194&lt;&gt;"",$F194=""),"In query","With agent")))</f>
        <v/>
      </c>
      <c r="J194" s="9">
        <f>IF(AND($E194&lt;&gt;"",$F194=""),$L$2-$E194,IF(AND($E194&lt;&gt;"",$F194&lt;&gt;""),$F194-$E194,""))</f>
        <v/>
      </c>
    </row>
    <row r="195">
      <c r="A195" s="8" t="n"/>
      <c r="B195" s="8" t="n"/>
      <c r="C195" s="8" t="n"/>
      <c r="D195" s="6" t="n"/>
      <c r="E195" s="6" t="n"/>
      <c r="F195" s="6" t="n"/>
      <c r="G195" s="6" t="n"/>
      <c r="H195" s="9">
        <f>IF($D195="","",IF($G195="",$L$2-$D195,$G195-$D195))</f>
        <v/>
      </c>
      <c r="I195" s="10">
        <f>IF($D195="","",IF($G195&lt;&gt;"","Released",IF(AND($E195&lt;&gt;"",$F195=""),"In query","With agent")))</f>
        <v/>
      </c>
      <c r="J195" s="9">
        <f>IF(AND($E195&lt;&gt;"",$F195=""),$L$2-$E195,IF(AND($E195&lt;&gt;"",$F195&lt;&gt;""),$F195-$E195,""))</f>
        <v/>
      </c>
    </row>
    <row r="196">
      <c r="A196" s="8" t="n"/>
      <c r="B196" s="8" t="n"/>
      <c r="C196" s="8" t="n"/>
      <c r="D196" s="6" t="n"/>
      <c r="E196" s="6" t="n"/>
      <c r="F196" s="6" t="n"/>
      <c r="G196" s="6" t="n"/>
      <c r="H196" s="9">
        <f>IF($D196="","",IF($G196="",$L$2-$D196,$G196-$D196))</f>
        <v/>
      </c>
      <c r="I196" s="10">
        <f>IF($D196="","",IF($G196&lt;&gt;"","Released",IF(AND($E196&lt;&gt;"",$F196=""),"In query","With agent")))</f>
        <v/>
      </c>
      <c r="J196" s="9">
        <f>IF(AND($E196&lt;&gt;"",$F196=""),$L$2-$E196,IF(AND($E196&lt;&gt;"",$F196&lt;&gt;""),$F196-$E196,""))</f>
        <v/>
      </c>
    </row>
    <row r="197">
      <c r="A197" s="8" t="n"/>
      <c r="B197" s="8" t="n"/>
      <c r="C197" s="8" t="n"/>
      <c r="D197" s="6" t="n"/>
      <c r="E197" s="6" t="n"/>
      <c r="F197" s="6" t="n"/>
      <c r="G197" s="6" t="n"/>
      <c r="H197" s="9">
        <f>IF($D197="","",IF($G197="",$L$2-$D197,$G197-$D197))</f>
        <v/>
      </c>
      <c r="I197" s="10">
        <f>IF($D197="","",IF($G197&lt;&gt;"","Released",IF(AND($E197&lt;&gt;"",$F197=""),"In query","With agent")))</f>
        <v/>
      </c>
      <c r="J197" s="9">
        <f>IF(AND($E197&lt;&gt;"",$F197=""),$L$2-$E197,IF(AND($E197&lt;&gt;"",$F197&lt;&gt;""),$F197-$E197,""))</f>
        <v/>
      </c>
    </row>
    <row r="198">
      <c r="A198" s="8" t="n"/>
      <c r="B198" s="8" t="n"/>
      <c r="C198" s="8" t="n"/>
      <c r="D198" s="6" t="n"/>
      <c r="E198" s="6" t="n"/>
      <c r="F198" s="6" t="n"/>
      <c r="G198" s="6" t="n"/>
      <c r="H198" s="9">
        <f>IF($D198="","",IF($G198="",$L$2-$D198,$G198-$D198))</f>
        <v/>
      </c>
      <c r="I198" s="10">
        <f>IF($D198="","",IF($G198&lt;&gt;"","Released",IF(AND($E198&lt;&gt;"",$F198=""),"In query","With agent")))</f>
        <v/>
      </c>
      <c r="J198" s="9">
        <f>IF(AND($E198&lt;&gt;"",$F198=""),$L$2-$E198,IF(AND($E198&lt;&gt;"",$F198&lt;&gt;""),$F198-$E198,""))</f>
        <v/>
      </c>
    </row>
    <row r="199">
      <c r="A199" s="8" t="n"/>
      <c r="B199" s="8" t="n"/>
      <c r="C199" s="8" t="n"/>
      <c r="D199" s="6" t="n"/>
      <c r="E199" s="6" t="n"/>
      <c r="F199" s="6" t="n"/>
      <c r="G199" s="6" t="n"/>
      <c r="H199" s="9">
        <f>IF($D199="","",IF($G199="",$L$2-$D199,$G199-$D199))</f>
        <v/>
      </c>
      <c r="I199" s="10">
        <f>IF($D199="","",IF($G199&lt;&gt;"","Released",IF(AND($E199&lt;&gt;"",$F199=""),"In query","With agent")))</f>
        <v/>
      </c>
      <c r="J199" s="9">
        <f>IF(AND($E199&lt;&gt;"",$F199=""),$L$2-$E199,IF(AND($E199&lt;&gt;"",$F199&lt;&gt;""),$F199-$E199,""))</f>
        <v/>
      </c>
    </row>
    <row r="200">
      <c r="A200" s="8" t="n"/>
      <c r="B200" s="8" t="n"/>
      <c r="C200" s="8" t="n"/>
      <c r="D200" s="6" t="n"/>
      <c r="E200" s="6" t="n"/>
      <c r="F200" s="6" t="n"/>
      <c r="G200" s="6" t="n"/>
      <c r="H200" s="9">
        <f>IF($D200="","",IF($G200="",$L$2-$D200,$G200-$D200))</f>
        <v/>
      </c>
      <c r="I200" s="10">
        <f>IF($D200="","",IF($G200&lt;&gt;"","Released",IF(AND($E200&lt;&gt;"",$F200=""),"In query","With agent")))</f>
        <v/>
      </c>
      <c r="J200" s="9">
        <f>IF(AND($E200&lt;&gt;"",$F200=""),$L$2-$E200,IF(AND($E200&lt;&gt;"",$F200&lt;&gt;""),$F200-$E200,""))</f>
        <v/>
      </c>
    </row>
    <row r="201">
      <c r="A201" s="8" t="n"/>
      <c r="B201" s="8" t="n"/>
      <c r="C201" s="8" t="n"/>
      <c r="D201" s="6" t="n"/>
      <c r="E201" s="6" t="n"/>
      <c r="F201" s="6" t="n"/>
      <c r="G201" s="6" t="n"/>
      <c r="H201" s="9">
        <f>IF($D201="","",IF($G201="",$L$2-$D201,$G201-$D201))</f>
        <v/>
      </c>
      <c r="I201" s="10">
        <f>IF($D201="","",IF($G201&lt;&gt;"","Released",IF(AND($E201&lt;&gt;"",$F201=""),"In query","With agent")))</f>
        <v/>
      </c>
      <c r="J201" s="9">
        <f>IF(AND($E201&lt;&gt;"",$F201=""),$L$2-$E201,IF(AND($E201&lt;&gt;"",$F201&lt;&gt;""),$F201-$E201,""))</f>
        <v/>
      </c>
    </row>
    <row r="202">
      <c r="A202" s="8" t="n"/>
      <c r="B202" s="8" t="n"/>
      <c r="C202" s="8" t="n"/>
      <c r="D202" s="6" t="n"/>
      <c r="E202" s="6" t="n"/>
      <c r="F202" s="6" t="n"/>
      <c r="G202" s="6" t="n"/>
      <c r="H202" s="9">
        <f>IF($D202="","",IF($G202="",$L$2-$D202,$G202-$D202))</f>
        <v/>
      </c>
      <c r="I202" s="10">
        <f>IF($D202="","",IF($G202&lt;&gt;"","Released",IF(AND($E202&lt;&gt;"",$F202=""),"In query","With agent")))</f>
        <v/>
      </c>
      <c r="J202" s="9">
        <f>IF(AND($E202&lt;&gt;"",$F202=""),$L$2-$E202,IF(AND($E202&lt;&gt;"",$F202&lt;&gt;""),$F202-$E202,""))</f>
        <v/>
      </c>
    </row>
    <row r="203">
      <c r="A203" s="8" t="n"/>
      <c r="B203" s="8" t="n"/>
      <c r="C203" s="8" t="n"/>
      <c r="D203" s="6" t="n"/>
      <c r="E203" s="6" t="n"/>
      <c r="F203" s="6" t="n"/>
      <c r="G203" s="6" t="n"/>
      <c r="H203" s="9">
        <f>IF($D203="","",IF($G203="",$L$2-$D203,$G203-$D203))</f>
        <v/>
      </c>
      <c r="I203" s="10">
        <f>IF($D203="","",IF($G203&lt;&gt;"","Released",IF(AND($E203&lt;&gt;"",$F203=""),"In query","With agent")))</f>
        <v/>
      </c>
      <c r="J203" s="9">
        <f>IF(AND($E203&lt;&gt;"",$F203=""),$L$2-$E203,IF(AND($E203&lt;&gt;"",$F203&lt;&gt;""),$F203-$E203,""))</f>
        <v/>
      </c>
    </row>
    <row r="204">
      <c r="A204" s="8" t="n"/>
      <c r="B204" s="8" t="n"/>
      <c r="C204" s="8" t="n"/>
      <c r="D204" s="6" t="n"/>
      <c r="E204" s="6" t="n"/>
      <c r="F204" s="6" t="n"/>
      <c r="G204" s="6" t="n"/>
      <c r="H204" s="9">
        <f>IF($D204="","",IF($G204="",$L$2-$D204,$G204-$D204))</f>
        <v/>
      </c>
      <c r="I204" s="10">
        <f>IF($D204="","",IF($G204&lt;&gt;"","Released",IF(AND($E204&lt;&gt;"",$F204=""),"In query","With agent")))</f>
        <v/>
      </c>
      <c r="J204" s="9">
        <f>IF(AND($E204&lt;&gt;"",$F204=""),$L$2-$E204,IF(AND($E204&lt;&gt;"",$F204&lt;&gt;""),$F204-$E204,""))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13" customWidth="1" min="2" max="2"/>
    <col width="16" customWidth="1" min="3" max="3"/>
    <col width="14" customWidth="1" min="4" max="4"/>
    <col width="12" customWidth="1" min="5" max="5"/>
  </cols>
  <sheetData>
    <row r="1">
      <c r="A1" s="1" t="inlineStr">
        <is>
          <t>By agent</t>
        </is>
      </c>
    </row>
    <row r="2">
      <c r="A2" s="2" t="inlineStr">
        <is>
          <t>Released files only, so an open file cannot flatter a record.</t>
        </is>
      </c>
    </row>
    <row r="4">
      <c r="A4" s="7" t="inlineStr">
        <is>
          <t>Agent</t>
        </is>
      </c>
      <c r="B4" s="7" t="inlineStr">
        <is>
          <t>Declarations</t>
        </is>
      </c>
      <c r="C4" s="7" t="inlineStr">
        <is>
          <t>Avg turnaround</t>
        </is>
      </c>
      <c r="D4" s="7" t="inlineStr">
        <is>
          <t>Open queries</t>
        </is>
      </c>
      <c r="E4" s="7" t="inlineStr">
        <is>
          <t>Still open</t>
        </is>
      </c>
    </row>
    <row r="5">
      <c r="A5" s="8" t="inlineStr">
        <is>
          <t>Adjei &amp; Co</t>
        </is>
      </c>
      <c r="B5" s="9">
        <f>IF($A5="","",COUNTIFS(Clearances!$B$5:$B$204,$A5))</f>
        <v/>
      </c>
      <c r="C5" s="11">
        <f>IFERROR(AVERAGEIFS(Clearances!$H$5:$H$204,Clearances!$B$5:$B$204,$A5,Clearances!$I$5:$I$204,"Released"),"")</f>
        <v/>
      </c>
      <c r="D5" s="9">
        <f>IF($A5="","",COUNTIFS(Clearances!$B$5:$B$204,$A5,Clearances!$I$5:$I$204,"In query"))</f>
        <v/>
      </c>
      <c r="E5" s="9">
        <f>IF($A5="","",COUNTIFS(Clearances!$B$5:$B$204,$A5)-COUNTIFS(Clearances!$B$5:$B$204,$A5,Clearances!$I$5:$I$204,"Released"))</f>
        <v/>
      </c>
    </row>
    <row r="6">
      <c r="A6" s="8" t="n"/>
      <c r="B6" s="9">
        <f>IF($A6="","",COUNTIFS(Clearances!$B$5:$B$204,$A6))</f>
        <v/>
      </c>
      <c r="C6" s="11">
        <f>IFERROR(AVERAGEIFS(Clearances!$H$5:$H$204,Clearances!$B$5:$B$204,$A6,Clearances!$I$5:$I$204,"Released"),"")</f>
        <v/>
      </c>
      <c r="D6" s="9">
        <f>IF($A6="","",COUNTIFS(Clearances!$B$5:$B$204,$A6,Clearances!$I$5:$I$204,"In query"))</f>
        <v/>
      </c>
      <c r="E6" s="9">
        <f>IF($A6="","",COUNTIFS(Clearances!$B$5:$B$204,$A6)-COUNTIFS(Clearances!$B$5:$B$204,$A6,Clearances!$I$5:$I$204,"Released"))</f>
        <v/>
      </c>
    </row>
    <row r="7">
      <c r="A7" s="8" t="n"/>
      <c r="B7" s="9">
        <f>IF($A7="","",COUNTIFS(Clearances!$B$5:$B$204,$A7))</f>
        <v/>
      </c>
      <c r="C7" s="11">
        <f>IFERROR(AVERAGEIFS(Clearances!$H$5:$H$204,Clearances!$B$5:$B$204,$A7,Clearances!$I$5:$I$204,"Released"),"")</f>
        <v/>
      </c>
      <c r="D7" s="9">
        <f>IF($A7="","",COUNTIFS(Clearances!$B$5:$B$204,$A7,Clearances!$I$5:$I$204,"In query"))</f>
        <v/>
      </c>
      <c r="E7" s="9">
        <f>IF($A7="","",COUNTIFS(Clearances!$B$5:$B$204,$A7)-COUNTIFS(Clearances!$B$5:$B$204,$A7,Clearances!$I$5:$I$204,"Released"))</f>
        <v/>
      </c>
    </row>
    <row r="8">
      <c r="A8" s="8" t="n"/>
      <c r="B8" s="9">
        <f>IF($A8="","",COUNTIFS(Clearances!$B$5:$B$204,$A8))</f>
        <v/>
      </c>
      <c r="C8" s="11">
        <f>IFERROR(AVERAGEIFS(Clearances!$H$5:$H$204,Clearances!$B$5:$B$204,$A8,Clearances!$I$5:$I$204,"Released"),"")</f>
        <v/>
      </c>
      <c r="D8" s="9">
        <f>IF($A8="","",COUNTIFS(Clearances!$B$5:$B$204,$A8,Clearances!$I$5:$I$204,"In query"))</f>
        <v/>
      </c>
      <c r="E8" s="9">
        <f>IF($A8="","",COUNTIFS(Clearances!$B$5:$B$204,$A8)-COUNTIFS(Clearances!$B$5:$B$204,$A8,Clearances!$I$5:$I$204,"Released"))</f>
        <v/>
      </c>
    </row>
    <row r="9">
      <c r="A9" s="8" t="n"/>
      <c r="B9" s="9">
        <f>IF($A9="","",COUNTIFS(Clearances!$B$5:$B$204,$A9))</f>
        <v/>
      </c>
      <c r="C9" s="11">
        <f>IFERROR(AVERAGEIFS(Clearances!$H$5:$H$204,Clearances!$B$5:$B$204,$A9,Clearances!$I$5:$I$204,"Released"),"")</f>
        <v/>
      </c>
      <c r="D9" s="9">
        <f>IF($A9="","",COUNTIFS(Clearances!$B$5:$B$204,$A9,Clearances!$I$5:$I$204,"In query"))</f>
        <v/>
      </c>
      <c r="E9" s="9">
        <f>IF($A9="","",COUNTIFS(Clearances!$B$5:$B$204,$A9)-COUNTIFS(Clearances!$B$5:$B$204,$A9,Clearances!$I$5:$I$204,"Released"))</f>
        <v/>
      </c>
    </row>
    <row r="10">
      <c r="A10" s="8" t="n"/>
      <c r="B10" s="9">
        <f>IF($A10="","",COUNTIFS(Clearances!$B$5:$B$204,$A10))</f>
        <v/>
      </c>
      <c r="C10" s="11">
        <f>IFERROR(AVERAGEIFS(Clearances!$H$5:$H$204,Clearances!$B$5:$B$204,$A10,Clearances!$I$5:$I$204,"Released"),"")</f>
        <v/>
      </c>
      <c r="D10" s="9">
        <f>IF($A10="","",COUNTIFS(Clearances!$B$5:$B$204,$A10,Clearances!$I$5:$I$204,"In query"))</f>
        <v/>
      </c>
      <c r="E10" s="9">
        <f>IF($A10="","",COUNTIFS(Clearances!$B$5:$B$204,$A10)-COUNTIFS(Clearances!$B$5:$B$204,$A10,Clearances!$I$5:$I$204,"Released"))</f>
        <v/>
      </c>
    </row>
    <row r="11">
      <c r="A11" s="8" t="n"/>
      <c r="B11" s="9">
        <f>IF($A11="","",COUNTIFS(Clearances!$B$5:$B$204,$A11))</f>
        <v/>
      </c>
      <c r="C11" s="11">
        <f>IFERROR(AVERAGEIFS(Clearances!$H$5:$H$204,Clearances!$B$5:$B$204,$A11,Clearances!$I$5:$I$204,"Released"),"")</f>
        <v/>
      </c>
      <c r="D11" s="9">
        <f>IF($A11="","",COUNTIFS(Clearances!$B$5:$B$204,$A11,Clearances!$I$5:$I$204,"In query"))</f>
        <v/>
      </c>
      <c r="E11" s="9">
        <f>IF($A11="","",COUNTIFS(Clearances!$B$5:$B$204,$A11)-COUNTIFS(Clearances!$B$5:$B$204,$A11,Clearances!$I$5:$I$204,"Released"))</f>
        <v/>
      </c>
    </row>
    <row r="12">
      <c r="A12" s="8" t="n"/>
      <c r="B12" s="9">
        <f>IF($A12="","",COUNTIFS(Clearances!$B$5:$B$204,$A12))</f>
        <v/>
      </c>
      <c r="C12" s="11">
        <f>IFERROR(AVERAGEIFS(Clearances!$H$5:$H$204,Clearances!$B$5:$B$204,$A12,Clearances!$I$5:$I$204,"Released"),"")</f>
        <v/>
      </c>
      <c r="D12" s="9">
        <f>IF($A12="","",COUNTIFS(Clearances!$B$5:$B$204,$A12,Clearances!$I$5:$I$204,"In query"))</f>
        <v/>
      </c>
      <c r="E12" s="9">
        <f>IF($A12="","",COUNTIFS(Clearances!$B$5:$B$204,$A12)-COUNTIFS(Clearances!$B$5:$B$204,$A12,Clearances!$I$5:$I$204,"Released"))</f>
        <v/>
      </c>
    </row>
    <row r="13">
      <c r="A13" s="8" t="n"/>
      <c r="B13" s="9">
        <f>IF($A13="","",COUNTIFS(Clearances!$B$5:$B$204,$A13))</f>
        <v/>
      </c>
      <c r="C13" s="11">
        <f>IFERROR(AVERAGEIFS(Clearances!$H$5:$H$204,Clearances!$B$5:$B$204,$A13,Clearances!$I$5:$I$204,"Released"),"")</f>
        <v/>
      </c>
      <c r="D13" s="9">
        <f>IF($A13="","",COUNTIFS(Clearances!$B$5:$B$204,$A13,Clearances!$I$5:$I$204,"In query"))</f>
        <v/>
      </c>
      <c r="E13" s="9">
        <f>IF($A13="","",COUNTIFS(Clearances!$B$5:$B$204,$A13)-COUNTIFS(Clearances!$B$5:$B$204,$A13,Clearances!$I$5:$I$204,"Released"))</f>
        <v/>
      </c>
    </row>
    <row r="14">
      <c r="A14" s="8" t="n"/>
      <c r="B14" s="9">
        <f>IF($A14="","",COUNTIFS(Clearances!$B$5:$B$204,$A14))</f>
        <v/>
      </c>
      <c r="C14" s="11">
        <f>IFERROR(AVERAGEIFS(Clearances!$H$5:$H$204,Clearances!$B$5:$B$204,$A14,Clearances!$I$5:$I$204,"Released"),"")</f>
        <v/>
      </c>
      <c r="D14" s="9">
        <f>IF($A14="","",COUNTIFS(Clearances!$B$5:$B$204,$A14,Clearances!$I$5:$I$204,"In query"))</f>
        <v/>
      </c>
      <c r="E14" s="9">
        <f>IF($A14="","",COUNTIFS(Clearances!$B$5:$B$204,$A14)-COUNTIFS(Clearances!$B$5:$B$204,$A14,Clearances!$I$5:$I$204,"Released"))</f>
        <v/>
      </c>
    </row>
    <row r="15">
      <c r="A15" s="8" t="n"/>
      <c r="B15" s="9">
        <f>IF($A15="","",COUNTIFS(Clearances!$B$5:$B$204,$A15))</f>
        <v/>
      </c>
      <c r="C15" s="11">
        <f>IFERROR(AVERAGEIFS(Clearances!$H$5:$H$204,Clearances!$B$5:$B$204,$A15,Clearances!$I$5:$I$204,"Released"),"")</f>
        <v/>
      </c>
      <c r="D15" s="9">
        <f>IF($A15="","",COUNTIFS(Clearances!$B$5:$B$204,$A15,Clearances!$I$5:$I$204,"In query"))</f>
        <v/>
      </c>
      <c r="E15" s="9">
        <f>IF($A15="","",COUNTIFS(Clearances!$B$5:$B$204,$A15)-COUNTIFS(Clearances!$B$5:$B$204,$A15,Clearances!$I$5:$I$204,"Released"))</f>
        <v/>
      </c>
    </row>
    <row r="16">
      <c r="A16" s="8" t="n"/>
      <c r="B16" s="9">
        <f>IF($A16="","",COUNTIFS(Clearances!$B$5:$B$204,$A16))</f>
        <v/>
      </c>
      <c r="C16" s="11">
        <f>IFERROR(AVERAGEIFS(Clearances!$H$5:$H$204,Clearances!$B$5:$B$204,$A16,Clearances!$I$5:$I$204,"Released"),"")</f>
        <v/>
      </c>
      <c r="D16" s="9">
        <f>IF($A16="","",COUNTIFS(Clearances!$B$5:$B$204,$A16,Clearances!$I$5:$I$204,"In query"))</f>
        <v/>
      </c>
      <c r="E16" s="9">
        <f>IF($A16="","",COUNTIFS(Clearances!$B$5:$B$204,$A16)-COUNTIFS(Clearances!$B$5:$B$204,$A16,Clearances!$I$5:$I$204,"Released"))</f>
        <v/>
      </c>
    </row>
    <row r="17">
      <c r="A17" s="8" t="n"/>
      <c r="B17" s="9">
        <f>IF($A17="","",COUNTIFS(Clearances!$B$5:$B$204,$A17))</f>
        <v/>
      </c>
      <c r="C17" s="11">
        <f>IFERROR(AVERAGEIFS(Clearances!$H$5:$H$204,Clearances!$B$5:$B$204,$A17,Clearances!$I$5:$I$204,"Released"),"")</f>
        <v/>
      </c>
      <c r="D17" s="9">
        <f>IF($A17="","",COUNTIFS(Clearances!$B$5:$B$204,$A17,Clearances!$I$5:$I$204,"In query"))</f>
        <v/>
      </c>
      <c r="E17" s="9">
        <f>IF($A17="","",COUNTIFS(Clearances!$B$5:$B$204,$A17)-COUNTIFS(Clearances!$B$5:$B$204,$A17,Clearances!$I$5:$I$204,"Released"))</f>
        <v/>
      </c>
    </row>
    <row r="18">
      <c r="A18" s="8" t="n"/>
      <c r="B18" s="9">
        <f>IF($A18="","",COUNTIFS(Clearances!$B$5:$B$204,$A18))</f>
        <v/>
      </c>
      <c r="C18" s="11">
        <f>IFERROR(AVERAGEIFS(Clearances!$H$5:$H$204,Clearances!$B$5:$B$204,$A18,Clearances!$I$5:$I$204,"Released"),"")</f>
        <v/>
      </c>
      <c r="D18" s="9">
        <f>IF($A18="","",COUNTIFS(Clearances!$B$5:$B$204,$A18,Clearances!$I$5:$I$204,"In query"))</f>
        <v/>
      </c>
      <c r="E18" s="9">
        <f>IF($A18="","",COUNTIFS(Clearances!$B$5:$B$204,$A18)-COUNTIFS(Clearances!$B$5:$B$204,$A18,Clearances!$I$5:$I$204,"Released"))</f>
        <v/>
      </c>
    </row>
    <row r="19">
      <c r="A19" s="8" t="n"/>
      <c r="B19" s="9">
        <f>IF($A19="","",COUNTIFS(Clearances!$B$5:$B$204,$A19))</f>
        <v/>
      </c>
      <c r="C19" s="11">
        <f>IFERROR(AVERAGEIFS(Clearances!$H$5:$H$204,Clearances!$B$5:$B$204,$A19,Clearances!$I$5:$I$204,"Released"),"")</f>
        <v/>
      </c>
      <c r="D19" s="9">
        <f>IF($A19="","",COUNTIFS(Clearances!$B$5:$B$204,$A19,Clearances!$I$5:$I$204,"In query"))</f>
        <v/>
      </c>
      <c r="E19" s="9">
        <f>IF($A19="","",COUNTIFS(Clearances!$B$5:$B$204,$A19)-COUNTIFS(Clearances!$B$5:$B$204,$A19,Clearances!$I$5:$I$204,"Released"))</f>
        <v/>
      </c>
    </row>
    <row r="20">
      <c r="A20" s="8" t="n"/>
      <c r="B20" s="9">
        <f>IF($A20="","",COUNTIFS(Clearances!$B$5:$B$204,$A20))</f>
        <v/>
      </c>
      <c r="C20" s="11">
        <f>IFERROR(AVERAGEIFS(Clearances!$H$5:$H$204,Clearances!$B$5:$B$204,$A20,Clearances!$I$5:$I$204,"Released"),"")</f>
        <v/>
      </c>
      <c r="D20" s="9">
        <f>IF($A20="","",COUNTIFS(Clearances!$B$5:$B$204,$A20,Clearances!$I$5:$I$204,"In query"))</f>
        <v/>
      </c>
      <c r="E20" s="9">
        <f>IF($A20="","",COUNTIFS(Clearances!$B$5:$B$204,$A20)-COUNTIFS(Clearances!$B$5:$B$204,$A20,Clearances!$I$5:$I$204,"Released"))</f>
        <v/>
      </c>
    </row>
    <row r="21">
      <c r="A21" s="8" t="n"/>
      <c r="B21" s="9">
        <f>IF($A21="","",COUNTIFS(Clearances!$B$5:$B$204,$A21))</f>
        <v/>
      </c>
      <c r="C21" s="11">
        <f>IFERROR(AVERAGEIFS(Clearances!$H$5:$H$204,Clearances!$B$5:$B$204,$A21,Clearances!$I$5:$I$204,"Released"),"")</f>
        <v/>
      </c>
      <c r="D21" s="9">
        <f>IF($A21="","",COUNTIFS(Clearances!$B$5:$B$204,$A21,Clearances!$I$5:$I$204,"In query"))</f>
        <v/>
      </c>
      <c r="E21" s="9">
        <f>IF($A21="","",COUNTIFS(Clearances!$B$5:$B$204,$A21)-COUNTIFS(Clearances!$B$5:$B$204,$A21,Clearances!$I$5:$I$204,"Released"))</f>
        <v/>
      </c>
    </row>
    <row r="22">
      <c r="A22" s="8" t="n"/>
      <c r="B22" s="9">
        <f>IF($A22="","",COUNTIFS(Clearances!$B$5:$B$204,$A22))</f>
        <v/>
      </c>
      <c r="C22" s="11">
        <f>IFERROR(AVERAGEIFS(Clearances!$H$5:$H$204,Clearances!$B$5:$B$204,$A22,Clearances!$I$5:$I$204,"Released"),"")</f>
        <v/>
      </c>
      <c r="D22" s="9">
        <f>IF($A22="","",COUNTIFS(Clearances!$B$5:$B$204,$A22,Clearances!$I$5:$I$204,"In query"))</f>
        <v/>
      </c>
      <c r="E22" s="9">
        <f>IF($A22="","",COUNTIFS(Clearances!$B$5:$B$204,$A22)-COUNTIFS(Clearances!$B$5:$B$204,$A22,Clearances!$I$5:$I$204,"Released"))</f>
        <v/>
      </c>
    </row>
    <row r="23">
      <c r="A23" s="8" t="n"/>
      <c r="B23" s="9">
        <f>IF($A23="","",COUNTIFS(Clearances!$B$5:$B$204,$A23))</f>
        <v/>
      </c>
      <c r="C23" s="11">
        <f>IFERROR(AVERAGEIFS(Clearances!$H$5:$H$204,Clearances!$B$5:$B$204,$A23,Clearances!$I$5:$I$204,"Released"),"")</f>
        <v/>
      </c>
      <c r="D23" s="9">
        <f>IF($A23="","",COUNTIFS(Clearances!$B$5:$B$204,$A23,Clearances!$I$5:$I$204,"In query"))</f>
        <v/>
      </c>
      <c r="E23" s="9">
        <f>IF($A23="","",COUNTIFS(Clearances!$B$5:$B$204,$A23)-COUNTIFS(Clearances!$B$5:$B$204,$A23,Clearances!$I$5:$I$204,"Released"))</f>
        <v/>
      </c>
    </row>
    <row r="24">
      <c r="A24" s="8" t="n"/>
      <c r="B24" s="9">
        <f>IF($A24="","",COUNTIFS(Clearances!$B$5:$B$204,$A24))</f>
        <v/>
      </c>
      <c r="C24" s="11">
        <f>IFERROR(AVERAGEIFS(Clearances!$H$5:$H$204,Clearances!$B$5:$B$204,$A24,Clearances!$I$5:$I$204,"Released"),"")</f>
        <v/>
      </c>
      <c r="D24" s="9">
        <f>IF($A24="","",COUNTIFS(Clearances!$B$5:$B$204,$A24,Clearances!$I$5:$I$204,"In query"))</f>
        <v/>
      </c>
      <c r="E24" s="9">
        <f>IF($A24="","",COUNTIFS(Clearances!$B$5:$B$204,$A24)-COUNTIFS(Clearances!$B$5:$B$204,$A24,Clearances!$I$5:$I$204,"Released"))</f>
        <v/>
      </c>
    </row>
    <row r="25">
      <c r="A25" s="8" t="n"/>
      <c r="B25" s="9">
        <f>IF($A25="","",COUNTIFS(Clearances!$B$5:$B$204,$A25))</f>
        <v/>
      </c>
      <c r="C25" s="11">
        <f>IFERROR(AVERAGEIFS(Clearances!$H$5:$H$204,Clearances!$B$5:$B$204,$A25,Clearances!$I$5:$I$204,"Released"),"")</f>
        <v/>
      </c>
      <c r="D25" s="9">
        <f>IF($A25="","",COUNTIFS(Clearances!$B$5:$B$204,$A25,Clearances!$I$5:$I$204,"In query"))</f>
        <v/>
      </c>
      <c r="E25" s="9">
        <f>IF($A25="","",COUNTIFS(Clearances!$B$5:$B$204,$A25)-COUNTIFS(Clearances!$B$5:$B$204,$A25,Clearances!$I$5:$I$204,"Released"))</f>
        <v/>
      </c>
    </row>
    <row r="26">
      <c r="A26" s="8" t="n"/>
      <c r="B26" s="9">
        <f>IF($A26="","",COUNTIFS(Clearances!$B$5:$B$204,$A26))</f>
        <v/>
      </c>
      <c r="C26" s="11">
        <f>IFERROR(AVERAGEIFS(Clearances!$H$5:$H$204,Clearances!$B$5:$B$204,$A26,Clearances!$I$5:$I$204,"Released"),"")</f>
        <v/>
      </c>
      <c r="D26" s="9">
        <f>IF($A26="","",COUNTIFS(Clearances!$B$5:$B$204,$A26,Clearances!$I$5:$I$204,"In query"))</f>
        <v/>
      </c>
      <c r="E26" s="9">
        <f>IF($A26="","",COUNTIFS(Clearances!$B$5:$B$204,$A26)-COUNTIFS(Clearances!$B$5:$B$204,$A26,Clearances!$I$5:$I$204,"Released"))</f>
        <v/>
      </c>
    </row>
    <row r="27">
      <c r="A27" s="8" t="n"/>
      <c r="B27" s="9">
        <f>IF($A27="","",COUNTIFS(Clearances!$B$5:$B$204,$A27))</f>
        <v/>
      </c>
      <c r="C27" s="11">
        <f>IFERROR(AVERAGEIFS(Clearances!$H$5:$H$204,Clearances!$B$5:$B$204,$A27,Clearances!$I$5:$I$204,"Released"),"")</f>
        <v/>
      </c>
      <c r="D27" s="9">
        <f>IF($A27="","",COUNTIFS(Clearances!$B$5:$B$204,$A27,Clearances!$I$5:$I$204,"In query"))</f>
        <v/>
      </c>
      <c r="E27" s="9">
        <f>IF($A27="","",COUNTIFS(Clearances!$B$5:$B$204,$A27)-COUNTIFS(Clearances!$B$5:$B$204,$A27,Clearances!$I$5:$I$204,"Released"))</f>
        <v/>
      </c>
    </row>
    <row r="28">
      <c r="A28" s="8" t="n"/>
      <c r="B28" s="9">
        <f>IF($A28="","",COUNTIFS(Clearances!$B$5:$B$204,$A28))</f>
        <v/>
      </c>
      <c r="C28" s="11">
        <f>IFERROR(AVERAGEIFS(Clearances!$H$5:$H$204,Clearances!$B$5:$B$204,$A28,Clearances!$I$5:$I$204,"Released"),"")</f>
        <v/>
      </c>
      <c r="D28" s="9">
        <f>IF($A28="","",COUNTIFS(Clearances!$B$5:$B$204,$A28,Clearances!$I$5:$I$204,"In query"))</f>
        <v/>
      </c>
      <c r="E28" s="9">
        <f>IF($A28="","",COUNTIFS(Clearances!$B$5:$B$204,$A28)-COUNTIFS(Clearances!$B$5:$B$204,$A28,Clearances!$I$5:$I$204,"Released"))</f>
        <v/>
      </c>
    </row>
    <row r="29">
      <c r="A29" s="8" t="n"/>
      <c r="B29" s="9">
        <f>IF($A29="","",COUNTIFS(Clearances!$B$5:$B$204,$A29))</f>
        <v/>
      </c>
      <c r="C29" s="11">
        <f>IFERROR(AVERAGEIFS(Clearances!$H$5:$H$204,Clearances!$B$5:$B$204,$A29,Clearances!$I$5:$I$204,"Released"),"")</f>
        <v/>
      </c>
      <c r="D29" s="9">
        <f>IF($A29="","",COUNTIFS(Clearances!$B$5:$B$204,$A29,Clearances!$I$5:$I$204,"In query"))</f>
        <v/>
      </c>
      <c r="E29" s="9">
        <f>IF($A29="","",COUNTIFS(Clearances!$B$5:$B$204,$A29)-COUNTIFS(Clearances!$B$5:$B$204,$A29,Clearances!$I$5:$I$204,"Released"))</f>
        <v/>
      </c>
    </row>
    <row r="30">
      <c r="A30" s="8" t="n"/>
      <c r="B30" s="9">
        <f>IF($A30="","",COUNTIFS(Clearances!$B$5:$B$204,$A30))</f>
        <v/>
      </c>
      <c r="C30" s="11">
        <f>IFERROR(AVERAGEIFS(Clearances!$H$5:$H$204,Clearances!$B$5:$B$204,$A30,Clearances!$I$5:$I$204,"Released"),"")</f>
        <v/>
      </c>
      <c r="D30" s="9">
        <f>IF($A30="","",COUNTIFS(Clearances!$B$5:$B$204,$A30,Clearances!$I$5:$I$204,"In query"))</f>
        <v/>
      </c>
      <c r="E30" s="9">
        <f>IF($A30="","",COUNTIFS(Clearances!$B$5:$B$204,$A30)-COUNTIFS(Clearances!$B$5:$B$204,$A30,Clearances!$I$5:$I$204,"Released"))</f>
        <v/>
      </c>
    </row>
    <row r="31">
      <c r="A31" s="8" t="n"/>
      <c r="B31" s="9">
        <f>IF($A31="","",COUNTIFS(Clearances!$B$5:$B$204,$A31))</f>
        <v/>
      </c>
      <c r="C31" s="11">
        <f>IFERROR(AVERAGEIFS(Clearances!$H$5:$H$204,Clearances!$B$5:$B$204,$A31,Clearances!$I$5:$I$204,"Released"),"")</f>
        <v/>
      </c>
      <c r="D31" s="9">
        <f>IF($A31="","",COUNTIFS(Clearances!$B$5:$B$204,$A31,Clearances!$I$5:$I$204,"In query"))</f>
        <v/>
      </c>
      <c r="E31" s="9">
        <f>IF($A31="","",COUNTIFS(Clearances!$B$5:$B$204,$A31)-COUNTIFS(Clearances!$B$5:$B$204,$A31,Clearances!$I$5:$I$204,"Released"))</f>
        <v/>
      </c>
    </row>
    <row r="32">
      <c r="A32" s="8" t="n"/>
      <c r="B32" s="9">
        <f>IF($A32="","",COUNTIFS(Clearances!$B$5:$B$204,$A32))</f>
        <v/>
      </c>
      <c r="C32" s="11">
        <f>IFERROR(AVERAGEIFS(Clearances!$H$5:$H$204,Clearances!$B$5:$B$204,$A32,Clearances!$I$5:$I$204,"Released"),"")</f>
        <v/>
      </c>
      <c r="D32" s="9">
        <f>IF($A32="","",COUNTIFS(Clearances!$B$5:$B$204,$A32,Clearances!$I$5:$I$204,"In query"))</f>
        <v/>
      </c>
      <c r="E32" s="9">
        <f>IF($A32="","",COUNTIFS(Clearances!$B$5:$B$204,$A32)-COUNTIFS(Clearances!$B$5:$B$204,$A32,Clearances!$I$5:$I$204,"Released"))</f>
        <v/>
      </c>
    </row>
    <row r="33">
      <c r="A33" s="8" t="n"/>
      <c r="B33" s="9">
        <f>IF($A33="","",COUNTIFS(Clearances!$B$5:$B$204,$A33))</f>
        <v/>
      </c>
      <c r="C33" s="11">
        <f>IFERROR(AVERAGEIFS(Clearances!$H$5:$H$204,Clearances!$B$5:$B$204,$A33,Clearances!$I$5:$I$204,"Released"),"")</f>
        <v/>
      </c>
      <c r="D33" s="9">
        <f>IF($A33="","",COUNTIFS(Clearances!$B$5:$B$204,$A33,Clearances!$I$5:$I$204,"In query"))</f>
        <v/>
      </c>
      <c r="E33" s="9">
        <f>IF($A33="","",COUNTIFS(Clearances!$B$5:$B$204,$A33)-COUNTIFS(Clearances!$B$5:$B$204,$A33,Clearances!$I$5:$I$204,"Released"))</f>
        <v/>
      </c>
    </row>
    <row r="34">
      <c r="A34" s="8" t="n"/>
      <c r="B34" s="9">
        <f>IF($A34="","",COUNTIFS(Clearances!$B$5:$B$204,$A34))</f>
        <v/>
      </c>
      <c r="C34" s="11">
        <f>IFERROR(AVERAGEIFS(Clearances!$H$5:$H$204,Clearances!$B$5:$B$204,$A34,Clearances!$I$5:$I$204,"Released"),"")</f>
        <v/>
      </c>
      <c r="D34" s="9">
        <f>IF($A34="","",COUNTIFS(Clearances!$B$5:$B$204,$A34,Clearances!$I$5:$I$204,"In query"))</f>
        <v/>
      </c>
      <c r="E34" s="9">
        <f>IF($A34="","",COUNTIFS(Clearances!$B$5:$B$204,$A34)-COUNTIFS(Clearances!$B$5:$B$204,$A34,Clearances!$I$5:$I$204,"Released"))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4" customWidth="1" min="1" max="1"/>
    <col width="22" customWidth="1" min="2" max="2"/>
    <col width="13" customWidth="1" min="3" max="3"/>
    <col width="9" customWidth="1" min="4" max="4"/>
    <col width="12" customWidth="1" min="5" max="5"/>
  </cols>
  <sheetData>
    <row r="1">
      <c r="A1" s="1" t="inlineStr">
        <is>
          <t>Open clearances</t>
        </is>
      </c>
    </row>
    <row r="2">
      <c r="A2" s="2" t="inlineStr">
        <is>
          <t>Not yet released. Oldest first.</t>
        </is>
      </c>
    </row>
    <row r="4">
      <c r="A4" s="7" t="inlineStr">
        <is>
          <t>Ref</t>
        </is>
      </c>
      <c r="B4" s="7" t="inlineStr">
        <is>
          <t>Agent</t>
        </is>
      </c>
      <c r="C4" s="7" t="inlineStr">
        <is>
          <t>Status</t>
        </is>
      </c>
      <c r="D4" s="7" t="inlineStr">
        <is>
          <t>Days</t>
        </is>
      </c>
      <c r="E4" s="7" t="inlineStr">
        <is>
          <t>Query days</t>
        </is>
      </c>
    </row>
    <row r="5">
      <c r="A5" s="10">
        <f>IF(Clearances!$I5="Released","",Clearances!$A5)</f>
        <v/>
      </c>
      <c r="B5" s="10">
        <f>IF($A5="","",Clearances!$B5)</f>
        <v/>
      </c>
      <c r="C5" s="10">
        <f>IF($A5="","",Clearances!$I5)</f>
        <v/>
      </c>
      <c r="D5" s="9">
        <f>IF($A5="","",Clearances!$H5)</f>
        <v/>
      </c>
      <c r="E5" s="9">
        <f>IF($A5="","",Clearances!$J5)</f>
        <v/>
      </c>
    </row>
    <row r="6">
      <c r="A6" s="10">
        <f>IF(Clearances!$I6="Released","",Clearances!$A6)</f>
        <v/>
      </c>
      <c r="B6" s="10">
        <f>IF($A6="","",Clearances!$B6)</f>
        <v/>
      </c>
      <c r="C6" s="10">
        <f>IF($A6="","",Clearances!$I6)</f>
        <v/>
      </c>
      <c r="D6" s="9">
        <f>IF($A6="","",Clearances!$H6)</f>
        <v/>
      </c>
      <c r="E6" s="9">
        <f>IF($A6="","",Clearances!$J6)</f>
        <v/>
      </c>
    </row>
    <row r="7">
      <c r="A7" s="10">
        <f>IF(Clearances!$I7="Released","",Clearances!$A7)</f>
        <v/>
      </c>
      <c r="B7" s="10">
        <f>IF($A7="","",Clearances!$B7)</f>
        <v/>
      </c>
      <c r="C7" s="10">
        <f>IF($A7="","",Clearances!$I7)</f>
        <v/>
      </c>
      <c r="D7" s="9">
        <f>IF($A7="","",Clearances!$H7)</f>
        <v/>
      </c>
      <c r="E7" s="9">
        <f>IF($A7="","",Clearances!$J7)</f>
        <v/>
      </c>
    </row>
    <row r="8">
      <c r="A8" s="10">
        <f>IF(Clearances!$I8="Released","",Clearances!$A8)</f>
        <v/>
      </c>
      <c r="B8" s="10">
        <f>IF($A8="","",Clearances!$B8)</f>
        <v/>
      </c>
      <c r="C8" s="10">
        <f>IF($A8="","",Clearances!$I8)</f>
        <v/>
      </c>
      <c r="D8" s="9">
        <f>IF($A8="","",Clearances!$H8)</f>
        <v/>
      </c>
      <c r="E8" s="9">
        <f>IF($A8="","",Clearances!$J8)</f>
        <v/>
      </c>
    </row>
    <row r="9">
      <c r="A9" s="10">
        <f>IF(Clearances!$I9="Released","",Clearances!$A9)</f>
        <v/>
      </c>
      <c r="B9" s="10">
        <f>IF($A9="","",Clearances!$B9)</f>
        <v/>
      </c>
      <c r="C9" s="10">
        <f>IF($A9="","",Clearances!$I9)</f>
        <v/>
      </c>
      <c r="D9" s="9">
        <f>IF($A9="","",Clearances!$H9)</f>
        <v/>
      </c>
      <c r="E9" s="9">
        <f>IF($A9="","",Clearances!$J9)</f>
        <v/>
      </c>
    </row>
    <row r="10">
      <c r="A10" s="10">
        <f>IF(Clearances!$I10="Released","",Clearances!$A10)</f>
        <v/>
      </c>
      <c r="B10" s="10">
        <f>IF($A10="","",Clearances!$B10)</f>
        <v/>
      </c>
      <c r="C10" s="10">
        <f>IF($A10="","",Clearances!$I10)</f>
        <v/>
      </c>
      <c r="D10" s="9">
        <f>IF($A10="","",Clearances!$H10)</f>
        <v/>
      </c>
      <c r="E10" s="9">
        <f>IF($A10="","",Clearances!$J10)</f>
        <v/>
      </c>
    </row>
    <row r="11">
      <c r="A11" s="10">
        <f>IF(Clearances!$I11="Released","",Clearances!$A11)</f>
        <v/>
      </c>
      <c r="B11" s="10">
        <f>IF($A11="","",Clearances!$B11)</f>
        <v/>
      </c>
      <c r="C11" s="10">
        <f>IF($A11="","",Clearances!$I11)</f>
        <v/>
      </c>
      <c r="D11" s="9">
        <f>IF($A11="","",Clearances!$H11)</f>
        <v/>
      </c>
      <c r="E11" s="9">
        <f>IF($A11="","",Clearances!$J11)</f>
        <v/>
      </c>
    </row>
    <row r="12">
      <c r="A12" s="10">
        <f>IF(Clearances!$I12="Released","",Clearances!$A12)</f>
        <v/>
      </c>
      <c r="B12" s="10">
        <f>IF($A12="","",Clearances!$B12)</f>
        <v/>
      </c>
      <c r="C12" s="10">
        <f>IF($A12="","",Clearances!$I12)</f>
        <v/>
      </c>
      <c r="D12" s="9">
        <f>IF($A12="","",Clearances!$H12)</f>
        <v/>
      </c>
      <c r="E12" s="9">
        <f>IF($A12="","",Clearances!$J12)</f>
        <v/>
      </c>
    </row>
    <row r="13">
      <c r="A13" s="10">
        <f>IF(Clearances!$I13="Released","",Clearances!$A13)</f>
        <v/>
      </c>
      <c r="B13" s="10">
        <f>IF($A13="","",Clearances!$B13)</f>
        <v/>
      </c>
      <c r="C13" s="10">
        <f>IF($A13="","",Clearances!$I13)</f>
        <v/>
      </c>
      <c r="D13" s="9">
        <f>IF($A13="","",Clearances!$H13)</f>
        <v/>
      </c>
      <c r="E13" s="9">
        <f>IF($A13="","",Clearances!$J13)</f>
        <v/>
      </c>
    </row>
    <row r="14">
      <c r="A14" s="10">
        <f>IF(Clearances!$I14="Released","",Clearances!$A14)</f>
        <v/>
      </c>
      <c r="B14" s="10">
        <f>IF($A14="","",Clearances!$B14)</f>
        <v/>
      </c>
      <c r="C14" s="10">
        <f>IF($A14="","",Clearances!$I14)</f>
        <v/>
      </c>
      <c r="D14" s="9">
        <f>IF($A14="","",Clearances!$H14)</f>
        <v/>
      </c>
      <c r="E14" s="9">
        <f>IF($A14="","",Clearances!$J14)</f>
        <v/>
      </c>
    </row>
    <row r="15">
      <c r="A15" s="10">
        <f>IF(Clearances!$I15="Released","",Clearances!$A15)</f>
        <v/>
      </c>
      <c r="B15" s="10">
        <f>IF($A15="","",Clearances!$B15)</f>
        <v/>
      </c>
      <c r="C15" s="10">
        <f>IF($A15="","",Clearances!$I15)</f>
        <v/>
      </c>
      <c r="D15" s="9">
        <f>IF($A15="","",Clearances!$H15)</f>
        <v/>
      </c>
      <c r="E15" s="9">
        <f>IF($A15="","",Clearances!$J15)</f>
        <v/>
      </c>
    </row>
    <row r="16">
      <c r="A16" s="10">
        <f>IF(Clearances!$I16="Released","",Clearances!$A16)</f>
        <v/>
      </c>
      <c r="B16" s="10">
        <f>IF($A16="","",Clearances!$B16)</f>
        <v/>
      </c>
      <c r="C16" s="10">
        <f>IF($A16="","",Clearances!$I16)</f>
        <v/>
      </c>
      <c r="D16" s="9">
        <f>IF($A16="","",Clearances!$H16)</f>
        <v/>
      </c>
      <c r="E16" s="9">
        <f>IF($A16="","",Clearances!$J16)</f>
        <v/>
      </c>
    </row>
    <row r="17">
      <c r="A17" s="10">
        <f>IF(Clearances!$I17="Released","",Clearances!$A17)</f>
        <v/>
      </c>
      <c r="B17" s="10">
        <f>IF($A17="","",Clearances!$B17)</f>
        <v/>
      </c>
      <c r="C17" s="10">
        <f>IF($A17="","",Clearances!$I17)</f>
        <v/>
      </c>
      <c r="D17" s="9">
        <f>IF($A17="","",Clearances!$H17)</f>
        <v/>
      </c>
      <c r="E17" s="9">
        <f>IF($A17="","",Clearances!$J17)</f>
        <v/>
      </c>
    </row>
    <row r="18">
      <c r="A18" s="10">
        <f>IF(Clearances!$I18="Released","",Clearances!$A18)</f>
        <v/>
      </c>
      <c r="B18" s="10">
        <f>IF($A18="","",Clearances!$B18)</f>
        <v/>
      </c>
      <c r="C18" s="10">
        <f>IF($A18="","",Clearances!$I18)</f>
        <v/>
      </c>
      <c r="D18" s="9">
        <f>IF($A18="","",Clearances!$H18)</f>
        <v/>
      </c>
      <c r="E18" s="9">
        <f>IF($A18="","",Clearances!$J18)</f>
        <v/>
      </c>
    </row>
    <row r="19">
      <c r="A19" s="10">
        <f>IF(Clearances!$I19="Released","",Clearances!$A19)</f>
        <v/>
      </c>
      <c r="B19" s="10">
        <f>IF($A19="","",Clearances!$B19)</f>
        <v/>
      </c>
      <c r="C19" s="10">
        <f>IF($A19="","",Clearances!$I19)</f>
        <v/>
      </c>
      <c r="D19" s="9">
        <f>IF($A19="","",Clearances!$H19)</f>
        <v/>
      </c>
      <c r="E19" s="9">
        <f>IF($A19="","",Clearances!$J19)</f>
        <v/>
      </c>
    </row>
    <row r="20">
      <c r="A20" s="10">
        <f>IF(Clearances!$I20="Released","",Clearances!$A20)</f>
        <v/>
      </c>
      <c r="B20" s="10">
        <f>IF($A20="","",Clearances!$B20)</f>
        <v/>
      </c>
      <c r="C20" s="10">
        <f>IF($A20="","",Clearances!$I20)</f>
        <v/>
      </c>
      <c r="D20" s="9">
        <f>IF($A20="","",Clearances!$H20)</f>
        <v/>
      </c>
      <c r="E20" s="9">
        <f>IF($A20="","",Clearances!$J20)</f>
        <v/>
      </c>
    </row>
    <row r="21">
      <c r="A21" s="10">
        <f>IF(Clearances!$I21="Released","",Clearances!$A21)</f>
        <v/>
      </c>
      <c r="B21" s="10">
        <f>IF($A21="","",Clearances!$B21)</f>
        <v/>
      </c>
      <c r="C21" s="10">
        <f>IF($A21="","",Clearances!$I21)</f>
        <v/>
      </c>
      <c r="D21" s="9">
        <f>IF($A21="","",Clearances!$H21)</f>
        <v/>
      </c>
      <c r="E21" s="9">
        <f>IF($A21="","",Clearances!$J21)</f>
        <v/>
      </c>
    </row>
    <row r="22">
      <c r="A22" s="10">
        <f>IF(Clearances!$I22="Released","",Clearances!$A22)</f>
        <v/>
      </c>
      <c r="B22" s="10">
        <f>IF($A22="","",Clearances!$B22)</f>
        <v/>
      </c>
      <c r="C22" s="10">
        <f>IF($A22="","",Clearances!$I22)</f>
        <v/>
      </c>
      <c r="D22" s="9">
        <f>IF($A22="","",Clearances!$H22)</f>
        <v/>
      </c>
      <c r="E22" s="9">
        <f>IF($A22="","",Clearances!$J22)</f>
        <v/>
      </c>
    </row>
    <row r="23">
      <c r="A23" s="10">
        <f>IF(Clearances!$I23="Released","",Clearances!$A23)</f>
        <v/>
      </c>
      <c r="B23" s="10">
        <f>IF($A23="","",Clearances!$B23)</f>
        <v/>
      </c>
      <c r="C23" s="10">
        <f>IF($A23="","",Clearances!$I23)</f>
        <v/>
      </c>
      <c r="D23" s="9">
        <f>IF($A23="","",Clearances!$H23)</f>
        <v/>
      </c>
      <c r="E23" s="9">
        <f>IF($A23="","",Clearances!$J23)</f>
        <v/>
      </c>
    </row>
    <row r="24">
      <c r="A24" s="10">
        <f>IF(Clearances!$I24="Released","",Clearances!$A24)</f>
        <v/>
      </c>
      <c r="B24" s="10">
        <f>IF($A24="","",Clearances!$B24)</f>
        <v/>
      </c>
      <c r="C24" s="10">
        <f>IF($A24="","",Clearances!$I24)</f>
        <v/>
      </c>
      <c r="D24" s="9">
        <f>IF($A24="","",Clearances!$H24)</f>
        <v/>
      </c>
      <c r="E24" s="9">
        <f>IF($A24="","",Clearances!$J24)</f>
        <v/>
      </c>
    </row>
    <row r="25">
      <c r="A25" s="10">
        <f>IF(Clearances!$I25="Released","",Clearances!$A25)</f>
        <v/>
      </c>
      <c r="B25" s="10">
        <f>IF($A25="","",Clearances!$B25)</f>
        <v/>
      </c>
      <c r="C25" s="10">
        <f>IF($A25="","",Clearances!$I25)</f>
        <v/>
      </c>
      <c r="D25" s="9">
        <f>IF($A25="","",Clearances!$H25)</f>
        <v/>
      </c>
      <c r="E25" s="9">
        <f>IF($A25="","",Clearances!$J25)</f>
        <v/>
      </c>
    </row>
    <row r="26">
      <c r="A26" s="10">
        <f>IF(Clearances!$I26="Released","",Clearances!$A26)</f>
        <v/>
      </c>
      <c r="B26" s="10">
        <f>IF($A26="","",Clearances!$B26)</f>
        <v/>
      </c>
      <c r="C26" s="10">
        <f>IF($A26="","",Clearances!$I26)</f>
        <v/>
      </c>
      <c r="D26" s="9">
        <f>IF($A26="","",Clearances!$H26)</f>
        <v/>
      </c>
      <c r="E26" s="9">
        <f>IF($A26="","",Clearances!$J26)</f>
        <v/>
      </c>
    </row>
    <row r="27">
      <c r="A27" s="10">
        <f>IF(Clearances!$I27="Released","",Clearances!$A27)</f>
        <v/>
      </c>
      <c r="B27" s="10">
        <f>IF($A27="","",Clearances!$B27)</f>
        <v/>
      </c>
      <c r="C27" s="10">
        <f>IF($A27="","",Clearances!$I27)</f>
        <v/>
      </c>
      <c r="D27" s="9">
        <f>IF($A27="","",Clearances!$H27)</f>
        <v/>
      </c>
      <c r="E27" s="9">
        <f>IF($A27="","",Clearances!$J27)</f>
        <v/>
      </c>
    </row>
    <row r="28">
      <c r="A28" s="10">
        <f>IF(Clearances!$I28="Released","",Clearances!$A28)</f>
        <v/>
      </c>
      <c r="B28" s="10">
        <f>IF($A28="","",Clearances!$B28)</f>
        <v/>
      </c>
      <c r="C28" s="10">
        <f>IF($A28="","",Clearances!$I28)</f>
        <v/>
      </c>
      <c r="D28" s="9">
        <f>IF($A28="","",Clearances!$H28)</f>
        <v/>
      </c>
      <c r="E28" s="9">
        <f>IF($A28="","",Clearances!$J28)</f>
        <v/>
      </c>
    </row>
    <row r="29">
      <c r="A29" s="10">
        <f>IF(Clearances!$I29="Released","",Clearances!$A29)</f>
        <v/>
      </c>
      <c r="B29" s="10">
        <f>IF($A29="","",Clearances!$B29)</f>
        <v/>
      </c>
      <c r="C29" s="10">
        <f>IF($A29="","",Clearances!$I29)</f>
        <v/>
      </c>
      <c r="D29" s="9">
        <f>IF($A29="","",Clearances!$H29)</f>
        <v/>
      </c>
      <c r="E29" s="9">
        <f>IF($A29="","",Clearances!$J29)</f>
        <v/>
      </c>
    </row>
    <row r="30">
      <c r="A30" s="10">
        <f>IF(Clearances!$I30="Released","",Clearances!$A30)</f>
        <v/>
      </c>
      <c r="B30" s="10">
        <f>IF($A30="","",Clearances!$B30)</f>
        <v/>
      </c>
      <c r="C30" s="10">
        <f>IF($A30="","",Clearances!$I30)</f>
        <v/>
      </c>
      <c r="D30" s="9">
        <f>IF($A30="","",Clearances!$H30)</f>
        <v/>
      </c>
      <c r="E30" s="9">
        <f>IF($A30="","",Clearances!$J30)</f>
        <v/>
      </c>
    </row>
    <row r="31">
      <c r="A31" s="10">
        <f>IF(Clearances!$I31="Released","",Clearances!$A31)</f>
        <v/>
      </c>
      <c r="B31" s="10">
        <f>IF($A31="","",Clearances!$B31)</f>
        <v/>
      </c>
      <c r="C31" s="10">
        <f>IF($A31="","",Clearances!$I31)</f>
        <v/>
      </c>
      <c r="D31" s="9">
        <f>IF($A31="","",Clearances!$H31)</f>
        <v/>
      </c>
      <c r="E31" s="9">
        <f>IF($A31="","",Clearances!$J31)</f>
        <v/>
      </c>
    </row>
    <row r="32">
      <c r="A32" s="10">
        <f>IF(Clearances!$I32="Released","",Clearances!$A32)</f>
        <v/>
      </c>
      <c r="B32" s="10">
        <f>IF($A32="","",Clearances!$B32)</f>
        <v/>
      </c>
      <c r="C32" s="10">
        <f>IF($A32="","",Clearances!$I32)</f>
        <v/>
      </c>
      <c r="D32" s="9">
        <f>IF($A32="","",Clearances!$H32)</f>
        <v/>
      </c>
      <c r="E32" s="9">
        <f>IF($A32="","",Clearances!$J32)</f>
        <v/>
      </c>
    </row>
    <row r="33">
      <c r="A33" s="10">
        <f>IF(Clearances!$I33="Released","",Clearances!$A33)</f>
        <v/>
      </c>
      <c r="B33" s="10">
        <f>IF($A33="","",Clearances!$B33)</f>
        <v/>
      </c>
      <c r="C33" s="10">
        <f>IF($A33="","",Clearances!$I33)</f>
        <v/>
      </c>
      <c r="D33" s="9">
        <f>IF($A33="","",Clearances!$H33)</f>
        <v/>
      </c>
      <c r="E33" s="9">
        <f>IF($A33="","",Clearances!$J33)</f>
        <v/>
      </c>
    </row>
    <row r="34">
      <c r="A34" s="10">
        <f>IF(Clearances!$I34="Released","",Clearances!$A34)</f>
        <v/>
      </c>
      <c r="B34" s="10">
        <f>IF($A34="","",Clearances!$B34)</f>
        <v/>
      </c>
      <c r="C34" s="10">
        <f>IF($A34="","",Clearances!$I34)</f>
        <v/>
      </c>
      <c r="D34" s="9">
        <f>IF($A34="","",Clearances!$H34)</f>
        <v/>
      </c>
      <c r="E34" s="9">
        <f>IF($A34="","",Clearances!$J34)</f>
        <v/>
      </c>
    </row>
    <row r="35">
      <c r="A35" s="10">
        <f>IF(Clearances!$I35="Released","",Clearances!$A35)</f>
        <v/>
      </c>
      <c r="B35" s="10">
        <f>IF($A35="","",Clearances!$B35)</f>
        <v/>
      </c>
      <c r="C35" s="10">
        <f>IF($A35="","",Clearances!$I35)</f>
        <v/>
      </c>
      <c r="D35" s="9">
        <f>IF($A35="","",Clearances!$H35)</f>
        <v/>
      </c>
      <c r="E35" s="9">
        <f>IF($A35="","",Clearances!$J35)</f>
        <v/>
      </c>
    </row>
    <row r="36">
      <c r="A36" s="10">
        <f>IF(Clearances!$I36="Released","",Clearances!$A36)</f>
        <v/>
      </c>
      <c r="B36" s="10">
        <f>IF($A36="","",Clearances!$B36)</f>
        <v/>
      </c>
      <c r="C36" s="10">
        <f>IF($A36="","",Clearances!$I36)</f>
        <v/>
      </c>
      <c r="D36" s="9">
        <f>IF($A36="","",Clearances!$H36)</f>
        <v/>
      </c>
      <c r="E36" s="9">
        <f>IF($A36="","",Clearances!$J36)</f>
        <v/>
      </c>
    </row>
    <row r="37">
      <c r="A37" s="10">
        <f>IF(Clearances!$I37="Released","",Clearances!$A37)</f>
        <v/>
      </c>
      <c r="B37" s="10">
        <f>IF($A37="","",Clearances!$B37)</f>
        <v/>
      </c>
      <c r="C37" s="10">
        <f>IF($A37="","",Clearances!$I37)</f>
        <v/>
      </c>
      <c r="D37" s="9">
        <f>IF($A37="","",Clearances!$H37)</f>
        <v/>
      </c>
      <c r="E37" s="9">
        <f>IF($A37="","",Clearances!$J37)</f>
        <v/>
      </c>
    </row>
    <row r="38">
      <c r="A38" s="10">
        <f>IF(Clearances!$I38="Released","",Clearances!$A38)</f>
        <v/>
      </c>
      <c r="B38" s="10">
        <f>IF($A38="","",Clearances!$B38)</f>
        <v/>
      </c>
      <c r="C38" s="10">
        <f>IF($A38="","",Clearances!$I38)</f>
        <v/>
      </c>
      <c r="D38" s="9">
        <f>IF($A38="","",Clearances!$H38)</f>
        <v/>
      </c>
      <c r="E38" s="9">
        <f>IF($A38="","",Clearances!$J38)</f>
        <v/>
      </c>
    </row>
    <row r="39">
      <c r="A39" s="10">
        <f>IF(Clearances!$I39="Released","",Clearances!$A39)</f>
        <v/>
      </c>
      <c r="B39" s="10">
        <f>IF($A39="","",Clearances!$B39)</f>
        <v/>
      </c>
      <c r="C39" s="10">
        <f>IF($A39="","",Clearances!$I39)</f>
        <v/>
      </c>
      <c r="D39" s="9">
        <f>IF($A39="","",Clearances!$H39)</f>
        <v/>
      </c>
      <c r="E39" s="9">
        <f>IF($A39="","",Clearances!$J39)</f>
        <v/>
      </c>
    </row>
    <row r="40">
      <c r="A40" s="10">
        <f>IF(Clearances!$I40="Released","",Clearances!$A40)</f>
        <v/>
      </c>
      <c r="B40" s="10">
        <f>IF($A40="","",Clearances!$B40)</f>
        <v/>
      </c>
      <c r="C40" s="10">
        <f>IF($A40="","",Clearances!$I40)</f>
        <v/>
      </c>
      <c r="D40" s="9">
        <f>IF($A40="","",Clearances!$H40)</f>
        <v/>
      </c>
      <c r="E40" s="9">
        <f>IF($A40="","",Clearances!$J40)</f>
        <v/>
      </c>
    </row>
    <row r="41">
      <c r="A41" s="10">
        <f>IF(Clearances!$I41="Released","",Clearances!$A41)</f>
        <v/>
      </c>
      <c r="B41" s="10">
        <f>IF($A41="","",Clearances!$B41)</f>
        <v/>
      </c>
      <c r="C41" s="10">
        <f>IF($A41="","",Clearances!$I41)</f>
        <v/>
      </c>
      <c r="D41" s="9">
        <f>IF($A41="","",Clearances!$H41)</f>
        <v/>
      </c>
      <c r="E41" s="9">
        <f>IF($A41="","",Clearances!$J41)</f>
        <v/>
      </c>
    </row>
    <row r="42">
      <c r="A42" s="10">
        <f>IF(Clearances!$I42="Released","",Clearances!$A42)</f>
        <v/>
      </c>
      <c r="B42" s="10">
        <f>IF($A42="","",Clearances!$B42)</f>
        <v/>
      </c>
      <c r="C42" s="10">
        <f>IF($A42="","",Clearances!$I42)</f>
        <v/>
      </c>
      <c r="D42" s="9">
        <f>IF($A42="","",Clearances!$H42)</f>
        <v/>
      </c>
      <c r="E42" s="9">
        <f>IF($A42="","",Clearances!$J42)</f>
        <v/>
      </c>
    </row>
    <row r="43">
      <c r="A43" s="10">
        <f>IF(Clearances!$I43="Released","",Clearances!$A43)</f>
        <v/>
      </c>
      <c r="B43" s="10">
        <f>IF($A43="","",Clearances!$B43)</f>
        <v/>
      </c>
      <c r="C43" s="10">
        <f>IF($A43="","",Clearances!$I43)</f>
        <v/>
      </c>
      <c r="D43" s="9">
        <f>IF($A43="","",Clearances!$H43)</f>
        <v/>
      </c>
      <c r="E43" s="9">
        <f>IF($A43="","",Clearances!$J43)</f>
        <v/>
      </c>
    </row>
    <row r="44">
      <c r="A44" s="10">
        <f>IF(Clearances!$I44="Released","",Clearances!$A44)</f>
        <v/>
      </c>
      <c r="B44" s="10">
        <f>IF($A44="","",Clearances!$B44)</f>
        <v/>
      </c>
      <c r="C44" s="10">
        <f>IF($A44="","",Clearances!$I44)</f>
        <v/>
      </c>
      <c r="D44" s="9">
        <f>IF($A44="","",Clearances!$H44)</f>
        <v/>
      </c>
      <c r="E44" s="9">
        <f>IF($A44="","",Clearances!$J44)</f>
        <v/>
      </c>
    </row>
    <row r="45">
      <c r="A45" s="10">
        <f>IF(Clearances!$I45="Released","",Clearances!$A45)</f>
        <v/>
      </c>
      <c r="B45" s="10">
        <f>IF($A45="","",Clearances!$B45)</f>
        <v/>
      </c>
      <c r="C45" s="10">
        <f>IF($A45="","",Clearances!$I45)</f>
        <v/>
      </c>
      <c r="D45" s="9">
        <f>IF($A45="","",Clearances!$H45)</f>
        <v/>
      </c>
      <c r="E45" s="9">
        <f>IF($A45="","",Clearances!$J45)</f>
        <v/>
      </c>
    </row>
    <row r="46">
      <c r="A46" s="10">
        <f>IF(Clearances!$I46="Released","",Clearances!$A46)</f>
        <v/>
      </c>
      <c r="B46" s="10">
        <f>IF($A46="","",Clearances!$B46)</f>
        <v/>
      </c>
      <c r="C46" s="10">
        <f>IF($A46="","",Clearances!$I46)</f>
        <v/>
      </c>
      <c r="D46" s="9">
        <f>IF($A46="","",Clearances!$H46)</f>
        <v/>
      </c>
      <c r="E46" s="9">
        <f>IF($A46="","",Clearances!$J46)</f>
        <v/>
      </c>
    </row>
    <row r="47">
      <c r="A47" s="10">
        <f>IF(Clearances!$I47="Released","",Clearances!$A47)</f>
        <v/>
      </c>
      <c r="B47" s="10">
        <f>IF($A47="","",Clearances!$B47)</f>
        <v/>
      </c>
      <c r="C47" s="10">
        <f>IF($A47="","",Clearances!$I47)</f>
        <v/>
      </c>
      <c r="D47" s="9">
        <f>IF($A47="","",Clearances!$H47)</f>
        <v/>
      </c>
      <c r="E47" s="9">
        <f>IF($A47="","",Clearances!$J47)</f>
        <v/>
      </c>
    </row>
    <row r="48">
      <c r="A48" s="10">
        <f>IF(Clearances!$I48="Released","",Clearances!$A48)</f>
        <v/>
      </c>
      <c r="B48" s="10">
        <f>IF($A48="","",Clearances!$B48)</f>
        <v/>
      </c>
      <c r="C48" s="10">
        <f>IF($A48="","",Clearances!$I48)</f>
        <v/>
      </c>
      <c r="D48" s="9">
        <f>IF($A48="","",Clearances!$H48)</f>
        <v/>
      </c>
      <c r="E48" s="9">
        <f>IF($A48="","",Clearances!$J48)</f>
        <v/>
      </c>
    </row>
    <row r="49">
      <c r="A49" s="10">
        <f>IF(Clearances!$I49="Released","",Clearances!$A49)</f>
        <v/>
      </c>
      <c r="B49" s="10">
        <f>IF($A49="","",Clearances!$B49)</f>
        <v/>
      </c>
      <c r="C49" s="10">
        <f>IF($A49="","",Clearances!$I49)</f>
        <v/>
      </c>
      <c r="D49" s="9">
        <f>IF($A49="","",Clearances!$H49)</f>
        <v/>
      </c>
      <c r="E49" s="9">
        <f>IF($A49="","",Clearances!$J49)</f>
        <v/>
      </c>
    </row>
    <row r="50">
      <c r="A50" s="10">
        <f>IF(Clearances!$I50="Released","",Clearances!$A50)</f>
        <v/>
      </c>
      <c r="B50" s="10">
        <f>IF($A50="","",Clearances!$B50)</f>
        <v/>
      </c>
      <c r="C50" s="10">
        <f>IF($A50="","",Clearances!$I50)</f>
        <v/>
      </c>
      <c r="D50" s="9">
        <f>IF($A50="","",Clearances!$H50)</f>
        <v/>
      </c>
      <c r="E50" s="9">
        <f>IF($A50="","",Clearances!$J50)</f>
        <v/>
      </c>
    </row>
    <row r="51">
      <c r="A51" s="10">
        <f>IF(Clearances!$I51="Released","",Clearances!$A51)</f>
        <v/>
      </c>
      <c r="B51" s="10">
        <f>IF($A51="","",Clearances!$B51)</f>
        <v/>
      </c>
      <c r="C51" s="10">
        <f>IF($A51="","",Clearances!$I51)</f>
        <v/>
      </c>
      <c r="D51" s="9">
        <f>IF($A51="","",Clearances!$H51)</f>
        <v/>
      </c>
      <c r="E51" s="9">
        <f>IF($A51="","",Clearances!$J51)</f>
        <v/>
      </c>
    </row>
    <row r="52">
      <c r="A52" s="10">
        <f>IF(Clearances!$I52="Released","",Clearances!$A52)</f>
        <v/>
      </c>
      <c r="B52" s="10">
        <f>IF($A52="","",Clearances!$B52)</f>
        <v/>
      </c>
      <c r="C52" s="10">
        <f>IF($A52="","",Clearances!$I52)</f>
        <v/>
      </c>
      <c r="D52" s="9">
        <f>IF($A52="","",Clearances!$H52)</f>
        <v/>
      </c>
      <c r="E52" s="9">
        <f>IF($A52="","",Clearances!$J52)</f>
        <v/>
      </c>
    </row>
    <row r="53">
      <c r="A53" s="10">
        <f>IF(Clearances!$I53="Released","",Clearances!$A53)</f>
        <v/>
      </c>
      <c r="B53" s="10">
        <f>IF($A53="","",Clearances!$B53)</f>
        <v/>
      </c>
      <c r="C53" s="10">
        <f>IF($A53="","",Clearances!$I53)</f>
        <v/>
      </c>
      <c r="D53" s="9">
        <f>IF($A53="","",Clearances!$H53)</f>
        <v/>
      </c>
      <c r="E53" s="9">
        <f>IF($A53="","",Clearances!$J53)</f>
        <v/>
      </c>
    </row>
    <row r="54">
      <c r="A54" s="10">
        <f>IF(Clearances!$I54="Released","",Clearances!$A54)</f>
        <v/>
      </c>
      <c r="B54" s="10">
        <f>IF($A54="","",Clearances!$B54)</f>
        <v/>
      </c>
      <c r="C54" s="10">
        <f>IF($A54="","",Clearances!$I54)</f>
        <v/>
      </c>
      <c r="D54" s="9">
        <f>IF($A54="","",Clearances!$H54)</f>
        <v/>
      </c>
      <c r="E54" s="9">
        <f>IF($A54="","",Clearances!$J54)</f>
        <v/>
      </c>
    </row>
    <row r="55">
      <c r="A55" s="10">
        <f>IF(Clearances!$I55="Released","",Clearances!$A55)</f>
        <v/>
      </c>
      <c r="B55" s="10">
        <f>IF($A55="","",Clearances!$B55)</f>
        <v/>
      </c>
      <c r="C55" s="10">
        <f>IF($A55="","",Clearances!$I55)</f>
        <v/>
      </c>
      <c r="D55" s="9">
        <f>IF($A55="","",Clearances!$H55)</f>
        <v/>
      </c>
      <c r="E55" s="9">
        <f>IF($A55="","",Clearances!$J55)</f>
        <v/>
      </c>
    </row>
    <row r="56">
      <c r="A56" s="10">
        <f>IF(Clearances!$I56="Released","",Clearances!$A56)</f>
        <v/>
      </c>
      <c r="B56" s="10">
        <f>IF($A56="","",Clearances!$B56)</f>
        <v/>
      </c>
      <c r="C56" s="10">
        <f>IF($A56="","",Clearances!$I56)</f>
        <v/>
      </c>
      <c r="D56" s="9">
        <f>IF($A56="","",Clearances!$H56)</f>
        <v/>
      </c>
      <c r="E56" s="9">
        <f>IF($A56="","",Clearances!$J56)</f>
        <v/>
      </c>
    </row>
    <row r="57">
      <c r="A57" s="10">
        <f>IF(Clearances!$I57="Released","",Clearances!$A57)</f>
        <v/>
      </c>
      <c r="B57" s="10">
        <f>IF($A57="","",Clearances!$B57)</f>
        <v/>
      </c>
      <c r="C57" s="10">
        <f>IF($A57="","",Clearances!$I57)</f>
        <v/>
      </c>
      <c r="D57" s="9">
        <f>IF($A57="","",Clearances!$H57)</f>
        <v/>
      </c>
      <c r="E57" s="9">
        <f>IF($A57="","",Clearances!$J57)</f>
        <v/>
      </c>
    </row>
    <row r="58">
      <c r="A58" s="10">
        <f>IF(Clearances!$I58="Released","",Clearances!$A58)</f>
        <v/>
      </c>
      <c r="B58" s="10">
        <f>IF($A58="","",Clearances!$B58)</f>
        <v/>
      </c>
      <c r="C58" s="10">
        <f>IF($A58="","",Clearances!$I58)</f>
        <v/>
      </c>
      <c r="D58" s="9">
        <f>IF($A58="","",Clearances!$H58)</f>
        <v/>
      </c>
      <c r="E58" s="9">
        <f>IF($A58="","",Clearances!$J58)</f>
        <v/>
      </c>
    </row>
    <row r="59">
      <c r="A59" s="10">
        <f>IF(Clearances!$I59="Released","",Clearances!$A59)</f>
        <v/>
      </c>
      <c r="B59" s="10">
        <f>IF($A59="","",Clearances!$B59)</f>
        <v/>
      </c>
      <c r="C59" s="10">
        <f>IF($A59="","",Clearances!$I59)</f>
        <v/>
      </c>
      <c r="D59" s="9">
        <f>IF($A59="","",Clearances!$H59)</f>
        <v/>
      </c>
      <c r="E59" s="9">
        <f>IF($A59="","",Clearances!$J59)</f>
        <v/>
      </c>
    </row>
    <row r="60">
      <c r="A60" s="10">
        <f>IF(Clearances!$I60="Released","",Clearances!$A60)</f>
        <v/>
      </c>
      <c r="B60" s="10">
        <f>IF($A60="","",Clearances!$B60)</f>
        <v/>
      </c>
      <c r="C60" s="10">
        <f>IF($A60="","",Clearances!$I60)</f>
        <v/>
      </c>
      <c r="D60" s="9">
        <f>IF($A60="","",Clearances!$H60)</f>
        <v/>
      </c>
      <c r="E60" s="9">
        <f>IF($A60="","",Clearances!$J60)</f>
        <v/>
      </c>
    </row>
    <row r="61">
      <c r="A61" s="10">
        <f>IF(Clearances!$I61="Released","",Clearances!$A61)</f>
        <v/>
      </c>
      <c r="B61" s="10">
        <f>IF($A61="","",Clearances!$B61)</f>
        <v/>
      </c>
      <c r="C61" s="10">
        <f>IF($A61="","",Clearances!$I61)</f>
        <v/>
      </c>
      <c r="D61" s="9">
        <f>IF($A61="","",Clearances!$H61)</f>
        <v/>
      </c>
      <c r="E61" s="9">
        <f>IF($A61="","",Clearances!$J61)</f>
        <v/>
      </c>
    </row>
    <row r="62">
      <c r="A62" s="10">
        <f>IF(Clearances!$I62="Released","",Clearances!$A62)</f>
        <v/>
      </c>
      <c r="B62" s="10">
        <f>IF($A62="","",Clearances!$B62)</f>
        <v/>
      </c>
      <c r="C62" s="10">
        <f>IF($A62="","",Clearances!$I62)</f>
        <v/>
      </c>
      <c r="D62" s="9">
        <f>IF($A62="","",Clearances!$H62)</f>
        <v/>
      </c>
      <c r="E62" s="9">
        <f>IF($A62="","",Clearances!$J62)</f>
        <v/>
      </c>
    </row>
    <row r="63">
      <c r="A63" s="10">
        <f>IF(Clearances!$I63="Released","",Clearances!$A63)</f>
        <v/>
      </c>
      <c r="B63" s="10">
        <f>IF($A63="","",Clearances!$B63)</f>
        <v/>
      </c>
      <c r="C63" s="10">
        <f>IF($A63="","",Clearances!$I63)</f>
        <v/>
      </c>
      <c r="D63" s="9">
        <f>IF($A63="","",Clearances!$H63)</f>
        <v/>
      </c>
      <c r="E63" s="9">
        <f>IF($A63="","",Clearances!$J63)</f>
        <v/>
      </c>
    </row>
    <row r="64">
      <c r="A64" s="10">
        <f>IF(Clearances!$I64="Released","",Clearances!$A64)</f>
        <v/>
      </c>
      <c r="B64" s="10">
        <f>IF($A64="","",Clearances!$B64)</f>
        <v/>
      </c>
      <c r="C64" s="10">
        <f>IF($A64="","",Clearances!$I64)</f>
        <v/>
      </c>
      <c r="D64" s="9">
        <f>IF($A64="","",Clearances!$H64)</f>
        <v/>
      </c>
      <c r="E64" s="9">
        <f>IF($A64="","",Clearances!$J64)</f>
        <v/>
      </c>
    </row>
    <row r="65">
      <c r="A65" s="10">
        <f>IF(Clearances!$I65="Released","",Clearances!$A65)</f>
        <v/>
      </c>
      <c r="B65" s="10">
        <f>IF($A65="","",Clearances!$B65)</f>
        <v/>
      </c>
      <c r="C65" s="10">
        <f>IF($A65="","",Clearances!$I65)</f>
        <v/>
      </c>
      <c r="D65" s="9">
        <f>IF($A65="","",Clearances!$H65)</f>
        <v/>
      </c>
      <c r="E65" s="9">
        <f>IF($A65="","",Clearances!$J65)</f>
        <v/>
      </c>
    </row>
    <row r="66">
      <c r="A66" s="10">
        <f>IF(Clearances!$I66="Released","",Clearances!$A66)</f>
        <v/>
      </c>
      <c r="B66" s="10">
        <f>IF($A66="","",Clearances!$B66)</f>
        <v/>
      </c>
      <c r="C66" s="10">
        <f>IF($A66="","",Clearances!$I66)</f>
        <v/>
      </c>
      <c r="D66" s="9">
        <f>IF($A66="","",Clearances!$H66)</f>
        <v/>
      </c>
      <c r="E66" s="9">
        <f>IF($A66="","",Clearances!$J66)</f>
        <v/>
      </c>
    </row>
    <row r="67">
      <c r="A67" s="10">
        <f>IF(Clearances!$I67="Released","",Clearances!$A67)</f>
        <v/>
      </c>
      <c r="B67" s="10">
        <f>IF($A67="","",Clearances!$B67)</f>
        <v/>
      </c>
      <c r="C67" s="10">
        <f>IF($A67="","",Clearances!$I67)</f>
        <v/>
      </c>
      <c r="D67" s="9">
        <f>IF($A67="","",Clearances!$H67)</f>
        <v/>
      </c>
      <c r="E67" s="9">
        <f>IF($A67="","",Clearances!$J67)</f>
        <v/>
      </c>
    </row>
    <row r="68">
      <c r="A68" s="10">
        <f>IF(Clearances!$I68="Released","",Clearances!$A68)</f>
        <v/>
      </c>
      <c r="B68" s="10">
        <f>IF($A68="","",Clearances!$B68)</f>
        <v/>
      </c>
      <c r="C68" s="10">
        <f>IF($A68="","",Clearances!$I68)</f>
        <v/>
      </c>
      <c r="D68" s="9">
        <f>IF($A68="","",Clearances!$H68)</f>
        <v/>
      </c>
      <c r="E68" s="9">
        <f>IF($A68="","",Clearances!$J68)</f>
        <v/>
      </c>
    </row>
    <row r="69">
      <c r="A69" s="10">
        <f>IF(Clearances!$I69="Released","",Clearances!$A69)</f>
        <v/>
      </c>
      <c r="B69" s="10">
        <f>IF($A69="","",Clearances!$B69)</f>
        <v/>
      </c>
      <c r="C69" s="10">
        <f>IF($A69="","",Clearances!$I69)</f>
        <v/>
      </c>
      <c r="D69" s="9">
        <f>IF($A69="","",Clearances!$H69)</f>
        <v/>
      </c>
      <c r="E69" s="9">
        <f>IF($A69="","",Clearances!$J69)</f>
        <v/>
      </c>
    </row>
    <row r="70">
      <c r="A70" s="10">
        <f>IF(Clearances!$I70="Released","",Clearances!$A70)</f>
        <v/>
      </c>
      <c r="B70" s="10">
        <f>IF($A70="","",Clearances!$B70)</f>
        <v/>
      </c>
      <c r="C70" s="10">
        <f>IF($A70="","",Clearances!$I70)</f>
        <v/>
      </c>
      <c r="D70" s="9">
        <f>IF($A70="","",Clearances!$H70)</f>
        <v/>
      </c>
      <c r="E70" s="9">
        <f>IF($A70="","",Clearances!$J70)</f>
        <v/>
      </c>
    </row>
    <row r="71">
      <c r="A71" s="10">
        <f>IF(Clearances!$I71="Released","",Clearances!$A71)</f>
        <v/>
      </c>
      <c r="B71" s="10">
        <f>IF($A71="","",Clearances!$B71)</f>
        <v/>
      </c>
      <c r="C71" s="10">
        <f>IF($A71="","",Clearances!$I71)</f>
        <v/>
      </c>
      <c r="D71" s="9">
        <f>IF($A71="","",Clearances!$H71)</f>
        <v/>
      </c>
      <c r="E71" s="9">
        <f>IF($A71="","",Clearances!$J71)</f>
        <v/>
      </c>
    </row>
    <row r="72">
      <c r="A72" s="10">
        <f>IF(Clearances!$I72="Released","",Clearances!$A72)</f>
        <v/>
      </c>
      <c r="B72" s="10">
        <f>IF($A72="","",Clearances!$B72)</f>
        <v/>
      </c>
      <c r="C72" s="10">
        <f>IF($A72="","",Clearances!$I72)</f>
        <v/>
      </c>
      <c r="D72" s="9">
        <f>IF($A72="","",Clearances!$H72)</f>
        <v/>
      </c>
      <c r="E72" s="9">
        <f>IF($A72="","",Clearances!$J72)</f>
        <v/>
      </c>
    </row>
    <row r="73">
      <c r="A73" s="10">
        <f>IF(Clearances!$I73="Released","",Clearances!$A73)</f>
        <v/>
      </c>
      <c r="B73" s="10">
        <f>IF($A73="","",Clearances!$B73)</f>
        <v/>
      </c>
      <c r="C73" s="10">
        <f>IF($A73="","",Clearances!$I73)</f>
        <v/>
      </c>
      <c r="D73" s="9">
        <f>IF($A73="","",Clearances!$H73)</f>
        <v/>
      </c>
      <c r="E73" s="9">
        <f>IF($A73="","",Clearances!$J73)</f>
        <v/>
      </c>
    </row>
    <row r="74">
      <c r="A74" s="10">
        <f>IF(Clearances!$I74="Released","",Clearances!$A74)</f>
        <v/>
      </c>
      <c r="B74" s="10">
        <f>IF($A74="","",Clearances!$B74)</f>
        <v/>
      </c>
      <c r="C74" s="10">
        <f>IF($A74="","",Clearances!$I74)</f>
        <v/>
      </c>
      <c r="D74" s="9">
        <f>IF($A74="","",Clearances!$H74)</f>
        <v/>
      </c>
      <c r="E74" s="9">
        <f>IF($A74="","",Clearances!$J74)</f>
        <v/>
      </c>
    </row>
    <row r="75">
      <c r="A75" s="10">
        <f>IF(Clearances!$I75="Released","",Clearances!$A75)</f>
        <v/>
      </c>
      <c r="B75" s="10">
        <f>IF($A75="","",Clearances!$B75)</f>
        <v/>
      </c>
      <c r="C75" s="10">
        <f>IF($A75="","",Clearances!$I75)</f>
        <v/>
      </c>
      <c r="D75" s="9">
        <f>IF($A75="","",Clearances!$H75)</f>
        <v/>
      </c>
      <c r="E75" s="9">
        <f>IF($A75="","",Clearances!$J75)</f>
        <v/>
      </c>
    </row>
    <row r="76">
      <c r="A76" s="10">
        <f>IF(Clearances!$I76="Released","",Clearances!$A76)</f>
        <v/>
      </c>
      <c r="B76" s="10">
        <f>IF($A76="","",Clearances!$B76)</f>
        <v/>
      </c>
      <c r="C76" s="10">
        <f>IF($A76="","",Clearances!$I76)</f>
        <v/>
      </c>
      <c r="D76" s="9">
        <f>IF($A76="","",Clearances!$H76)</f>
        <v/>
      </c>
      <c r="E76" s="9">
        <f>IF($A76="","",Clearances!$J76)</f>
        <v/>
      </c>
    </row>
    <row r="77">
      <c r="A77" s="10">
        <f>IF(Clearances!$I77="Released","",Clearances!$A77)</f>
        <v/>
      </c>
      <c r="B77" s="10">
        <f>IF($A77="","",Clearances!$B77)</f>
        <v/>
      </c>
      <c r="C77" s="10">
        <f>IF($A77="","",Clearances!$I77)</f>
        <v/>
      </c>
      <c r="D77" s="9">
        <f>IF($A77="","",Clearances!$H77)</f>
        <v/>
      </c>
      <c r="E77" s="9">
        <f>IF($A77="","",Clearances!$J77)</f>
        <v/>
      </c>
    </row>
    <row r="78">
      <c r="A78" s="10">
        <f>IF(Clearances!$I78="Released","",Clearances!$A78)</f>
        <v/>
      </c>
      <c r="B78" s="10">
        <f>IF($A78="","",Clearances!$B78)</f>
        <v/>
      </c>
      <c r="C78" s="10">
        <f>IF($A78="","",Clearances!$I78)</f>
        <v/>
      </c>
      <c r="D78" s="9">
        <f>IF($A78="","",Clearances!$H78)</f>
        <v/>
      </c>
      <c r="E78" s="9">
        <f>IF($A78="","",Clearances!$J78)</f>
        <v/>
      </c>
    </row>
    <row r="79">
      <c r="A79" s="10">
        <f>IF(Clearances!$I79="Released","",Clearances!$A79)</f>
        <v/>
      </c>
      <c r="B79" s="10">
        <f>IF($A79="","",Clearances!$B79)</f>
        <v/>
      </c>
      <c r="C79" s="10">
        <f>IF($A79="","",Clearances!$I79)</f>
        <v/>
      </c>
      <c r="D79" s="9">
        <f>IF($A79="","",Clearances!$H79)</f>
        <v/>
      </c>
      <c r="E79" s="9">
        <f>IF($A79="","",Clearances!$J79)</f>
        <v/>
      </c>
    </row>
    <row r="80">
      <c r="A80" s="10">
        <f>IF(Clearances!$I80="Released","",Clearances!$A80)</f>
        <v/>
      </c>
      <c r="B80" s="10">
        <f>IF($A80="","",Clearances!$B80)</f>
        <v/>
      </c>
      <c r="C80" s="10">
        <f>IF($A80="","",Clearances!$I80)</f>
        <v/>
      </c>
      <c r="D80" s="9">
        <f>IF($A80="","",Clearances!$H80)</f>
        <v/>
      </c>
      <c r="E80" s="9">
        <f>IF($A80="","",Clearances!$J80)</f>
        <v/>
      </c>
    </row>
    <row r="81">
      <c r="A81" s="10">
        <f>IF(Clearances!$I81="Released","",Clearances!$A81)</f>
        <v/>
      </c>
      <c r="B81" s="10">
        <f>IF($A81="","",Clearances!$B81)</f>
        <v/>
      </c>
      <c r="C81" s="10">
        <f>IF($A81="","",Clearances!$I81)</f>
        <v/>
      </c>
      <c r="D81" s="9">
        <f>IF($A81="","",Clearances!$H81)</f>
        <v/>
      </c>
      <c r="E81" s="9">
        <f>IF($A81="","",Clearances!$J81)</f>
        <v/>
      </c>
    </row>
    <row r="82">
      <c r="A82" s="10">
        <f>IF(Clearances!$I82="Released","",Clearances!$A82)</f>
        <v/>
      </c>
      <c r="B82" s="10">
        <f>IF($A82="","",Clearances!$B82)</f>
        <v/>
      </c>
      <c r="C82" s="10">
        <f>IF($A82="","",Clearances!$I82)</f>
        <v/>
      </c>
      <c r="D82" s="9">
        <f>IF($A82="","",Clearances!$H82)</f>
        <v/>
      </c>
      <c r="E82" s="9">
        <f>IF($A82="","",Clearances!$J82)</f>
        <v/>
      </c>
    </row>
    <row r="83">
      <c r="A83" s="10">
        <f>IF(Clearances!$I83="Released","",Clearances!$A83)</f>
        <v/>
      </c>
      <c r="B83" s="10">
        <f>IF($A83="","",Clearances!$B83)</f>
        <v/>
      </c>
      <c r="C83" s="10">
        <f>IF($A83="","",Clearances!$I83)</f>
        <v/>
      </c>
      <c r="D83" s="9">
        <f>IF($A83="","",Clearances!$H83)</f>
        <v/>
      </c>
      <c r="E83" s="9">
        <f>IF($A83="","",Clearances!$J83)</f>
        <v/>
      </c>
    </row>
    <row r="84">
      <c r="A84" s="10">
        <f>IF(Clearances!$I84="Released","",Clearances!$A84)</f>
        <v/>
      </c>
      <c r="B84" s="10">
        <f>IF($A84="","",Clearances!$B84)</f>
        <v/>
      </c>
      <c r="C84" s="10">
        <f>IF($A84="","",Clearances!$I84)</f>
        <v/>
      </c>
      <c r="D84" s="9">
        <f>IF($A84="","",Clearances!$H84)</f>
        <v/>
      </c>
      <c r="E84" s="9">
        <f>IF($A84="","",Clearances!$J84)</f>
        <v/>
      </c>
    </row>
    <row r="85">
      <c r="A85" s="10">
        <f>IF(Clearances!$I85="Released","",Clearances!$A85)</f>
        <v/>
      </c>
      <c r="B85" s="10">
        <f>IF($A85="","",Clearances!$B85)</f>
        <v/>
      </c>
      <c r="C85" s="10">
        <f>IF($A85="","",Clearances!$I85)</f>
        <v/>
      </c>
      <c r="D85" s="9">
        <f>IF($A85="","",Clearances!$H85)</f>
        <v/>
      </c>
      <c r="E85" s="9">
        <f>IF($A85="","",Clearances!$J85)</f>
        <v/>
      </c>
    </row>
    <row r="86">
      <c r="A86" s="10">
        <f>IF(Clearances!$I86="Released","",Clearances!$A86)</f>
        <v/>
      </c>
      <c r="B86" s="10">
        <f>IF($A86="","",Clearances!$B86)</f>
        <v/>
      </c>
      <c r="C86" s="10">
        <f>IF($A86="","",Clearances!$I86)</f>
        <v/>
      </c>
      <c r="D86" s="9">
        <f>IF($A86="","",Clearances!$H86)</f>
        <v/>
      </c>
      <c r="E86" s="9">
        <f>IF($A86="","",Clearances!$J86)</f>
        <v/>
      </c>
    </row>
    <row r="87">
      <c r="A87" s="10">
        <f>IF(Clearances!$I87="Released","",Clearances!$A87)</f>
        <v/>
      </c>
      <c r="B87" s="10">
        <f>IF($A87="","",Clearances!$B87)</f>
        <v/>
      </c>
      <c r="C87" s="10">
        <f>IF($A87="","",Clearances!$I87)</f>
        <v/>
      </c>
      <c r="D87" s="9">
        <f>IF($A87="","",Clearances!$H87)</f>
        <v/>
      </c>
      <c r="E87" s="9">
        <f>IF($A87="","",Clearances!$J87)</f>
        <v/>
      </c>
    </row>
    <row r="88">
      <c r="A88" s="10">
        <f>IF(Clearances!$I88="Released","",Clearances!$A88)</f>
        <v/>
      </c>
      <c r="B88" s="10">
        <f>IF($A88="","",Clearances!$B88)</f>
        <v/>
      </c>
      <c r="C88" s="10">
        <f>IF($A88="","",Clearances!$I88)</f>
        <v/>
      </c>
      <c r="D88" s="9">
        <f>IF($A88="","",Clearances!$H88)</f>
        <v/>
      </c>
      <c r="E88" s="9">
        <f>IF($A88="","",Clearances!$J88)</f>
        <v/>
      </c>
    </row>
    <row r="89">
      <c r="A89" s="10">
        <f>IF(Clearances!$I89="Released","",Clearances!$A89)</f>
        <v/>
      </c>
      <c r="B89" s="10">
        <f>IF($A89="","",Clearances!$B89)</f>
        <v/>
      </c>
      <c r="C89" s="10">
        <f>IF($A89="","",Clearances!$I89)</f>
        <v/>
      </c>
      <c r="D89" s="9">
        <f>IF($A89="","",Clearances!$H89)</f>
        <v/>
      </c>
      <c r="E89" s="9">
        <f>IF($A89="","",Clearances!$J89)</f>
        <v/>
      </c>
    </row>
    <row r="90">
      <c r="A90" s="10">
        <f>IF(Clearances!$I90="Released","",Clearances!$A90)</f>
        <v/>
      </c>
      <c r="B90" s="10">
        <f>IF($A90="","",Clearances!$B90)</f>
        <v/>
      </c>
      <c r="C90" s="10">
        <f>IF($A90="","",Clearances!$I90)</f>
        <v/>
      </c>
      <c r="D90" s="9">
        <f>IF($A90="","",Clearances!$H90)</f>
        <v/>
      </c>
      <c r="E90" s="9">
        <f>IF($A90="","",Clearances!$J90)</f>
        <v/>
      </c>
    </row>
    <row r="91">
      <c r="A91" s="10">
        <f>IF(Clearances!$I91="Released","",Clearances!$A91)</f>
        <v/>
      </c>
      <c r="B91" s="10">
        <f>IF($A91="","",Clearances!$B91)</f>
        <v/>
      </c>
      <c r="C91" s="10">
        <f>IF($A91="","",Clearances!$I91)</f>
        <v/>
      </c>
      <c r="D91" s="9">
        <f>IF($A91="","",Clearances!$H91)</f>
        <v/>
      </c>
      <c r="E91" s="9">
        <f>IF($A91="","",Clearances!$J91)</f>
        <v/>
      </c>
    </row>
    <row r="92">
      <c r="A92" s="10">
        <f>IF(Clearances!$I92="Released","",Clearances!$A92)</f>
        <v/>
      </c>
      <c r="B92" s="10">
        <f>IF($A92="","",Clearances!$B92)</f>
        <v/>
      </c>
      <c r="C92" s="10">
        <f>IF($A92="","",Clearances!$I92)</f>
        <v/>
      </c>
      <c r="D92" s="9">
        <f>IF($A92="","",Clearances!$H92)</f>
        <v/>
      </c>
      <c r="E92" s="9">
        <f>IF($A92="","",Clearances!$J92)</f>
        <v/>
      </c>
    </row>
    <row r="93">
      <c r="A93" s="10">
        <f>IF(Clearances!$I93="Released","",Clearances!$A93)</f>
        <v/>
      </c>
      <c r="B93" s="10">
        <f>IF($A93="","",Clearances!$B93)</f>
        <v/>
      </c>
      <c r="C93" s="10">
        <f>IF($A93="","",Clearances!$I93)</f>
        <v/>
      </c>
      <c r="D93" s="9">
        <f>IF($A93="","",Clearances!$H93)</f>
        <v/>
      </c>
      <c r="E93" s="9">
        <f>IF($A93="","",Clearances!$J93)</f>
        <v/>
      </c>
    </row>
    <row r="94">
      <c r="A94" s="10">
        <f>IF(Clearances!$I94="Released","",Clearances!$A94)</f>
        <v/>
      </c>
      <c r="B94" s="10">
        <f>IF($A94="","",Clearances!$B94)</f>
        <v/>
      </c>
      <c r="C94" s="10">
        <f>IF($A94="","",Clearances!$I94)</f>
        <v/>
      </c>
      <c r="D94" s="9">
        <f>IF($A94="","",Clearances!$H94)</f>
        <v/>
      </c>
      <c r="E94" s="9">
        <f>IF($A94="","",Clearances!$J94)</f>
        <v/>
      </c>
    </row>
    <row r="95">
      <c r="A95" s="10">
        <f>IF(Clearances!$I95="Released","",Clearances!$A95)</f>
        <v/>
      </c>
      <c r="B95" s="10">
        <f>IF($A95="","",Clearances!$B95)</f>
        <v/>
      </c>
      <c r="C95" s="10">
        <f>IF($A95="","",Clearances!$I95)</f>
        <v/>
      </c>
      <c r="D95" s="9">
        <f>IF($A95="","",Clearances!$H95)</f>
        <v/>
      </c>
      <c r="E95" s="9">
        <f>IF($A95="","",Clearances!$J95)</f>
        <v/>
      </c>
    </row>
    <row r="96">
      <c r="A96" s="10">
        <f>IF(Clearances!$I96="Released","",Clearances!$A96)</f>
        <v/>
      </c>
      <c r="B96" s="10">
        <f>IF($A96="","",Clearances!$B96)</f>
        <v/>
      </c>
      <c r="C96" s="10">
        <f>IF($A96="","",Clearances!$I96)</f>
        <v/>
      </c>
      <c r="D96" s="9">
        <f>IF($A96="","",Clearances!$H96)</f>
        <v/>
      </c>
      <c r="E96" s="9">
        <f>IF($A96="","",Clearances!$J96)</f>
        <v/>
      </c>
    </row>
    <row r="97">
      <c r="A97" s="10">
        <f>IF(Clearances!$I97="Released","",Clearances!$A97)</f>
        <v/>
      </c>
      <c r="B97" s="10">
        <f>IF($A97="","",Clearances!$B97)</f>
        <v/>
      </c>
      <c r="C97" s="10">
        <f>IF($A97="","",Clearances!$I97)</f>
        <v/>
      </c>
      <c r="D97" s="9">
        <f>IF($A97="","",Clearances!$H97)</f>
        <v/>
      </c>
      <c r="E97" s="9">
        <f>IF($A97="","",Clearances!$J97)</f>
        <v/>
      </c>
    </row>
    <row r="98">
      <c r="A98" s="10">
        <f>IF(Clearances!$I98="Released","",Clearances!$A98)</f>
        <v/>
      </c>
      <c r="B98" s="10">
        <f>IF($A98="","",Clearances!$B98)</f>
        <v/>
      </c>
      <c r="C98" s="10">
        <f>IF($A98="","",Clearances!$I98)</f>
        <v/>
      </c>
      <c r="D98" s="9">
        <f>IF($A98="","",Clearances!$H98)</f>
        <v/>
      </c>
      <c r="E98" s="9">
        <f>IF($A98="","",Clearances!$J98)</f>
        <v/>
      </c>
    </row>
    <row r="99">
      <c r="A99" s="10">
        <f>IF(Clearances!$I99="Released","",Clearances!$A99)</f>
        <v/>
      </c>
      <c r="B99" s="10">
        <f>IF($A99="","",Clearances!$B99)</f>
        <v/>
      </c>
      <c r="C99" s="10">
        <f>IF($A99="","",Clearances!$I99)</f>
        <v/>
      </c>
      <c r="D99" s="9">
        <f>IF($A99="","",Clearances!$H99)</f>
        <v/>
      </c>
      <c r="E99" s="9">
        <f>IF($A99="","",Clearances!$J99)</f>
        <v/>
      </c>
    </row>
    <row r="100">
      <c r="A100" s="10">
        <f>IF(Clearances!$I100="Released","",Clearances!$A100)</f>
        <v/>
      </c>
      <c r="B100" s="10">
        <f>IF($A100="","",Clearances!$B100)</f>
        <v/>
      </c>
      <c r="C100" s="10">
        <f>IF($A100="","",Clearances!$I100)</f>
        <v/>
      </c>
      <c r="D100" s="9">
        <f>IF($A100="","",Clearances!$H100)</f>
        <v/>
      </c>
      <c r="E100" s="9">
        <f>IF($A100="","",Clearances!$J100)</f>
        <v/>
      </c>
    </row>
    <row r="101">
      <c r="A101" s="10">
        <f>IF(Clearances!$I101="Released","",Clearances!$A101)</f>
        <v/>
      </c>
      <c r="B101" s="10">
        <f>IF($A101="","",Clearances!$B101)</f>
        <v/>
      </c>
      <c r="C101" s="10">
        <f>IF($A101="","",Clearances!$I101)</f>
        <v/>
      </c>
      <c r="D101" s="9">
        <f>IF($A101="","",Clearances!$H101)</f>
        <v/>
      </c>
      <c r="E101" s="9">
        <f>IF($A101="","",Clearances!$J101)</f>
        <v/>
      </c>
    </row>
    <row r="102">
      <c r="A102" s="10">
        <f>IF(Clearances!$I102="Released","",Clearances!$A102)</f>
        <v/>
      </c>
      <c r="B102" s="10">
        <f>IF($A102="","",Clearances!$B102)</f>
        <v/>
      </c>
      <c r="C102" s="10">
        <f>IF($A102="","",Clearances!$I102)</f>
        <v/>
      </c>
      <c r="D102" s="9">
        <f>IF($A102="","",Clearances!$H102)</f>
        <v/>
      </c>
      <c r="E102" s="9">
        <f>IF($A102="","",Clearances!$J102)</f>
        <v/>
      </c>
    </row>
    <row r="103">
      <c r="A103" s="10">
        <f>IF(Clearances!$I103="Released","",Clearances!$A103)</f>
        <v/>
      </c>
      <c r="B103" s="10">
        <f>IF($A103="","",Clearances!$B103)</f>
        <v/>
      </c>
      <c r="C103" s="10">
        <f>IF($A103="","",Clearances!$I103)</f>
        <v/>
      </c>
      <c r="D103" s="9">
        <f>IF($A103="","",Clearances!$H103)</f>
        <v/>
      </c>
      <c r="E103" s="9">
        <f>IF($A103="","",Clearances!$J103)</f>
        <v/>
      </c>
    </row>
    <row r="104">
      <c r="A104" s="10">
        <f>IF(Clearances!$I104="Released","",Clearances!$A104)</f>
        <v/>
      </c>
      <c r="B104" s="10">
        <f>IF($A104="","",Clearances!$B104)</f>
        <v/>
      </c>
      <c r="C104" s="10">
        <f>IF($A104="","",Clearances!$I104)</f>
        <v/>
      </c>
      <c r="D104" s="9">
        <f>IF($A104="","",Clearances!$H104)</f>
        <v/>
      </c>
      <c r="E104" s="9">
        <f>IF($A104="","",Clearances!$J104)</f>
        <v/>
      </c>
    </row>
    <row r="105">
      <c r="A105" s="10">
        <f>IF(Clearances!$I105="Released","",Clearances!$A105)</f>
        <v/>
      </c>
      <c r="B105" s="10">
        <f>IF($A105="","",Clearances!$B105)</f>
        <v/>
      </c>
      <c r="C105" s="10">
        <f>IF($A105="","",Clearances!$I105)</f>
        <v/>
      </c>
      <c r="D105" s="9">
        <f>IF($A105="","",Clearances!$H105)</f>
        <v/>
      </c>
      <c r="E105" s="9">
        <f>IF($A105="","",Clearances!$J105)</f>
        <v/>
      </c>
    </row>
    <row r="106">
      <c r="A106" s="10">
        <f>IF(Clearances!$I106="Released","",Clearances!$A106)</f>
        <v/>
      </c>
      <c r="B106" s="10">
        <f>IF($A106="","",Clearances!$B106)</f>
        <v/>
      </c>
      <c r="C106" s="10">
        <f>IF($A106="","",Clearances!$I106)</f>
        <v/>
      </c>
      <c r="D106" s="9">
        <f>IF($A106="","",Clearances!$H106)</f>
        <v/>
      </c>
      <c r="E106" s="9">
        <f>IF($A106="","",Clearances!$J106)</f>
        <v/>
      </c>
    </row>
    <row r="107">
      <c r="A107" s="10">
        <f>IF(Clearances!$I107="Released","",Clearances!$A107)</f>
        <v/>
      </c>
      <c r="B107" s="10">
        <f>IF($A107="","",Clearances!$B107)</f>
        <v/>
      </c>
      <c r="C107" s="10">
        <f>IF($A107="","",Clearances!$I107)</f>
        <v/>
      </c>
      <c r="D107" s="9">
        <f>IF($A107="","",Clearances!$H107)</f>
        <v/>
      </c>
      <c r="E107" s="9">
        <f>IF($A107="","",Clearances!$J107)</f>
        <v/>
      </c>
    </row>
    <row r="108">
      <c r="A108" s="10">
        <f>IF(Clearances!$I108="Released","",Clearances!$A108)</f>
        <v/>
      </c>
      <c r="B108" s="10">
        <f>IF($A108="","",Clearances!$B108)</f>
        <v/>
      </c>
      <c r="C108" s="10">
        <f>IF($A108="","",Clearances!$I108)</f>
        <v/>
      </c>
      <c r="D108" s="9">
        <f>IF($A108="","",Clearances!$H108)</f>
        <v/>
      </c>
      <c r="E108" s="9">
        <f>IF($A108="","",Clearances!$J108)</f>
        <v/>
      </c>
    </row>
    <row r="109">
      <c r="A109" s="10">
        <f>IF(Clearances!$I109="Released","",Clearances!$A109)</f>
        <v/>
      </c>
      <c r="B109" s="10">
        <f>IF($A109="","",Clearances!$B109)</f>
        <v/>
      </c>
      <c r="C109" s="10">
        <f>IF($A109="","",Clearances!$I109)</f>
        <v/>
      </c>
      <c r="D109" s="9">
        <f>IF($A109="","",Clearances!$H109)</f>
        <v/>
      </c>
      <c r="E109" s="9">
        <f>IF($A109="","",Clearances!$J109)</f>
        <v/>
      </c>
    </row>
    <row r="110">
      <c r="A110" s="10">
        <f>IF(Clearances!$I110="Released","",Clearances!$A110)</f>
        <v/>
      </c>
      <c r="B110" s="10">
        <f>IF($A110="","",Clearances!$B110)</f>
        <v/>
      </c>
      <c r="C110" s="10">
        <f>IF($A110="","",Clearances!$I110)</f>
        <v/>
      </c>
      <c r="D110" s="9">
        <f>IF($A110="","",Clearances!$H110)</f>
        <v/>
      </c>
      <c r="E110" s="9">
        <f>IF($A110="","",Clearances!$J110)</f>
        <v/>
      </c>
    </row>
    <row r="111">
      <c r="A111" s="10">
        <f>IF(Clearances!$I111="Released","",Clearances!$A111)</f>
        <v/>
      </c>
      <c r="B111" s="10">
        <f>IF($A111="","",Clearances!$B111)</f>
        <v/>
      </c>
      <c r="C111" s="10">
        <f>IF($A111="","",Clearances!$I111)</f>
        <v/>
      </c>
      <c r="D111" s="9">
        <f>IF($A111="","",Clearances!$H111)</f>
        <v/>
      </c>
      <c r="E111" s="9">
        <f>IF($A111="","",Clearances!$J111)</f>
        <v/>
      </c>
    </row>
    <row r="112">
      <c r="A112" s="10">
        <f>IF(Clearances!$I112="Released","",Clearances!$A112)</f>
        <v/>
      </c>
      <c r="B112" s="10">
        <f>IF($A112="","",Clearances!$B112)</f>
        <v/>
      </c>
      <c r="C112" s="10">
        <f>IF($A112="","",Clearances!$I112)</f>
        <v/>
      </c>
      <c r="D112" s="9">
        <f>IF($A112="","",Clearances!$H112)</f>
        <v/>
      </c>
      <c r="E112" s="9">
        <f>IF($A112="","",Clearances!$J112)</f>
        <v/>
      </c>
    </row>
    <row r="113">
      <c r="A113" s="10">
        <f>IF(Clearances!$I113="Released","",Clearances!$A113)</f>
        <v/>
      </c>
      <c r="B113" s="10">
        <f>IF($A113="","",Clearances!$B113)</f>
        <v/>
      </c>
      <c r="C113" s="10">
        <f>IF($A113="","",Clearances!$I113)</f>
        <v/>
      </c>
      <c r="D113" s="9">
        <f>IF($A113="","",Clearances!$H113)</f>
        <v/>
      </c>
      <c r="E113" s="9">
        <f>IF($A113="","",Clearances!$J113)</f>
        <v/>
      </c>
    </row>
    <row r="114">
      <c r="A114" s="10">
        <f>IF(Clearances!$I114="Released","",Clearances!$A114)</f>
        <v/>
      </c>
      <c r="B114" s="10">
        <f>IF($A114="","",Clearances!$B114)</f>
        <v/>
      </c>
      <c r="C114" s="10">
        <f>IF($A114="","",Clearances!$I114)</f>
        <v/>
      </c>
      <c r="D114" s="9">
        <f>IF($A114="","",Clearances!$H114)</f>
        <v/>
      </c>
      <c r="E114" s="9">
        <f>IF($A114="","",Clearances!$J114)</f>
        <v/>
      </c>
    </row>
    <row r="115">
      <c r="A115" s="10">
        <f>IF(Clearances!$I115="Released","",Clearances!$A115)</f>
        <v/>
      </c>
      <c r="B115" s="10">
        <f>IF($A115="","",Clearances!$B115)</f>
        <v/>
      </c>
      <c r="C115" s="10">
        <f>IF($A115="","",Clearances!$I115)</f>
        <v/>
      </c>
      <c r="D115" s="9">
        <f>IF($A115="","",Clearances!$H115)</f>
        <v/>
      </c>
      <c r="E115" s="9">
        <f>IF($A115="","",Clearances!$J115)</f>
        <v/>
      </c>
    </row>
    <row r="116">
      <c r="A116" s="10">
        <f>IF(Clearances!$I116="Released","",Clearances!$A116)</f>
        <v/>
      </c>
      <c r="B116" s="10">
        <f>IF($A116="","",Clearances!$B116)</f>
        <v/>
      </c>
      <c r="C116" s="10">
        <f>IF($A116="","",Clearances!$I116)</f>
        <v/>
      </c>
      <c r="D116" s="9">
        <f>IF($A116="","",Clearances!$H116)</f>
        <v/>
      </c>
      <c r="E116" s="9">
        <f>IF($A116="","",Clearances!$J116)</f>
        <v/>
      </c>
    </row>
    <row r="117">
      <c r="A117" s="10">
        <f>IF(Clearances!$I117="Released","",Clearances!$A117)</f>
        <v/>
      </c>
      <c r="B117" s="10">
        <f>IF($A117="","",Clearances!$B117)</f>
        <v/>
      </c>
      <c r="C117" s="10">
        <f>IF($A117="","",Clearances!$I117)</f>
        <v/>
      </c>
      <c r="D117" s="9">
        <f>IF($A117="","",Clearances!$H117)</f>
        <v/>
      </c>
      <c r="E117" s="9">
        <f>IF($A117="","",Clearances!$J117)</f>
        <v/>
      </c>
    </row>
    <row r="118">
      <c r="A118" s="10">
        <f>IF(Clearances!$I118="Released","",Clearances!$A118)</f>
        <v/>
      </c>
      <c r="B118" s="10">
        <f>IF($A118="","",Clearances!$B118)</f>
        <v/>
      </c>
      <c r="C118" s="10">
        <f>IF($A118="","",Clearances!$I118)</f>
        <v/>
      </c>
      <c r="D118" s="9">
        <f>IF($A118="","",Clearances!$H118)</f>
        <v/>
      </c>
      <c r="E118" s="9">
        <f>IF($A118="","",Clearances!$J118)</f>
        <v/>
      </c>
    </row>
    <row r="119">
      <c r="A119" s="10">
        <f>IF(Clearances!$I119="Released","",Clearances!$A119)</f>
        <v/>
      </c>
      <c r="B119" s="10">
        <f>IF($A119="","",Clearances!$B119)</f>
        <v/>
      </c>
      <c r="C119" s="10">
        <f>IF($A119="","",Clearances!$I119)</f>
        <v/>
      </c>
      <c r="D119" s="9">
        <f>IF($A119="","",Clearances!$H119)</f>
        <v/>
      </c>
      <c r="E119" s="9">
        <f>IF($A119="","",Clearances!$J119)</f>
        <v/>
      </c>
    </row>
    <row r="120">
      <c r="A120" s="10">
        <f>IF(Clearances!$I120="Released","",Clearances!$A120)</f>
        <v/>
      </c>
      <c r="B120" s="10">
        <f>IF($A120="","",Clearances!$B120)</f>
        <v/>
      </c>
      <c r="C120" s="10">
        <f>IF($A120="","",Clearances!$I120)</f>
        <v/>
      </c>
      <c r="D120" s="9">
        <f>IF($A120="","",Clearances!$H120)</f>
        <v/>
      </c>
      <c r="E120" s="9">
        <f>IF($A120="","",Clearances!$J120)</f>
        <v/>
      </c>
    </row>
    <row r="121">
      <c r="A121" s="10">
        <f>IF(Clearances!$I121="Released","",Clearances!$A121)</f>
        <v/>
      </c>
      <c r="B121" s="10">
        <f>IF($A121="","",Clearances!$B121)</f>
        <v/>
      </c>
      <c r="C121" s="10">
        <f>IF($A121="","",Clearances!$I121)</f>
        <v/>
      </c>
      <c r="D121" s="9">
        <f>IF($A121="","",Clearances!$H121)</f>
        <v/>
      </c>
      <c r="E121" s="9">
        <f>IF($A121="","",Clearances!$J121)</f>
        <v/>
      </c>
    </row>
    <row r="122">
      <c r="A122" s="10">
        <f>IF(Clearances!$I122="Released","",Clearances!$A122)</f>
        <v/>
      </c>
      <c r="B122" s="10">
        <f>IF($A122="","",Clearances!$B122)</f>
        <v/>
      </c>
      <c r="C122" s="10">
        <f>IF($A122="","",Clearances!$I122)</f>
        <v/>
      </c>
      <c r="D122" s="9">
        <f>IF($A122="","",Clearances!$H122)</f>
        <v/>
      </c>
      <c r="E122" s="9">
        <f>IF($A122="","",Clearances!$J122)</f>
        <v/>
      </c>
    </row>
    <row r="123">
      <c r="A123" s="10">
        <f>IF(Clearances!$I123="Released","",Clearances!$A123)</f>
        <v/>
      </c>
      <c r="B123" s="10">
        <f>IF($A123="","",Clearances!$B123)</f>
        <v/>
      </c>
      <c r="C123" s="10">
        <f>IF($A123="","",Clearances!$I123)</f>
        <v/>
      </c>
      <c r="D123" s="9">
        <f>IF($A123="","",Clearances!$H123)</f>
        <v/>
      </c>
      <c r="E123" s="9">
        <f>IF($A123="","",Clearances!$J123)</f>
        <v/>
      </c>
    </row>
    <row r="124">
      <c r="A124" s="10">
        <f>IF(Clearances!$I124="Released","",Clearances!$A124)</f>
        <v/>
      </c>
      <c r="B124" s="10">
        <f>IF($A124="","",Clearances!$B124)</f>
        <v/>
      </c>
      <c r="C124" s="10">
        <f>IF($A124="","",Clearances!$I124)</f>
        <v/>
      </c>
      <c r="D124" s="9">
        <f>IF($A124="","",Clearances!$H124)</f>
        <v/>
      </c>
      <c r="E124" s="9">
        <f>IF($A124="","",Clearances!$J124)</f>
        <v/>
      </c>
    </row>
    <row r="125">
      <c r="A125" s="10">
        <f>IF(Clearances!$I125="Released","",Clearances!$A125)</f>
        <v/>
      </c>
      <c r="B125" s="10">
        <f>IF($A125="","",Clearances!$B125)</f>
        <v/>
      </c>
      <c r="C125" s="10">
        <f>IF($A125="","",Clearances!$I125)</f>
        <v/>
      </c>
      <c r="D125" s="9">
        <f>IF($A125="","",Clearances!$H125)</f>
        <v/>
      </c>
      <c r="E125" s="9">
        <f>IF($A125="","",Clearances!$J125)</f>
        <v/>
      </c>
    </row>
    <row r="126">
      <c r="A126" s="10">
        <f>IF(Clearances!$I126="Released","",Clearances!$A126)</f>
        <v/>
      </c>
      <c r="B126" s="10">
        <f>IF($A126="","",Clearances!$B126)</f>
        <v/>
      </c>
      <c r="C126" s="10">
        <f>IF($A126="","",Clearances!$I126)</f>
        <v/>
      </c>
      <c r="D126" s="9">
        <f>IF($A126="","",Clearances!$H126)</f>
        <v/>
      </c>
      <c r="E126" s="9">
        <f>IF($A126="","",Clearances!$J126)</f>
        <v/>
      </c>
    </row>
    <row r="127">
      <c r="A127" s="10">
        <f>IF(Clearances!$I127="Released","",Clearances!$A127)</f>
        <v/>
      </c>
      <c r="B127" s="10">
        <f>IF($A127="","",Clearances!$B127)</f>
        <v/>
      </c>
      <c r="C127" s="10">
        <f>IF($A127="","",Clearances!$I127)</f>
        <v/>
      </c>
      <c r="D127" s="9">
        <f>IF($A127="","",Clearances!$H127)</f>
        <v/>
      </c>
      <c r="E127" s="9">
        <f>IF($A127="","",Clearances!$J127)</f>
        <v/>
      </c>
    </row>
    <row r="128">
      <c r="A128" s="10">
        <f>IF(Clearances!$I128="Released","",Clearances!$A128)</f>
        <v/>
      </c>
      <c r="B128" s="10">
        <f>IF($A128="","",Clearances!$B128)</f>
        <v/>
      </c>
      <c r="C128" s="10">
        <f>IF($A128="","",Clearances!$I128)</f>
        <v/>
      </c>
      <c r="D128" s="9">
        <f>IF($A128="","",Clearances!$H128)</f>
        <v/>
      </c>
      <c r="E128" s="9">
        <f>IF($A128="","",Clearances!$J128)</f>
        <v/>
      </c>
    </row>
    <row r="129">
      <c r="A129" s="10">
        <f>IF(Clearances!$I129="Released","",Clearances!$A129)</f>
        <v/>
      </c>
      <c r="B129" s="10">
        <f>IF($A129="","",Clearances!$B129)</f>
        <v/>
      </c>
      <c r="C129" s="10">
        <f>IF($A129="","",Clearances!$I129)</f>
        <v/>
      </c>
      <c r="D129" s="9">
        <f>IF($A129="","",Clearances!$H129)</f>
        <v/>
      </c>
      <c r="E129" s="9">
        <f>IF($A129="","",Clearances!$J129)</f>
        <v/>
      </c>
    </row>
    <row r="130">
      <c r="A130" s="10">
        <f>IF(Clearances!$I130="Released","",Clearances!$A130)</f>
        <v/>
      </c>
      <c r="B130" s="10">
        <f>IF($A130="","",Clearances!$B130)</f>
        <v/>
      </c>
      <c r="C130" s="10">
        <f>IF($A130="","",Clearances!$I130)</f>
        <v/>
      </c>
      <c r="D130" s="9">
        <f>IF($A130="","",Clearances!$H130)</f>
        <v/>
      </c>
      <c r="E130" s="9">
        <f>IF($A130="","",Clearances!$J130)</f>
        <v/>
      </c>
    </row>
    <row r="131">
      <c r="A131" s="10">
        <f>IF(Clearances!$I131="Released","",Clearances!$A131)</f>
        <v/>
      </c>
      <c r="B131" s="10">
        <f>IF($A131="","",Clearances!$B131)</f>
        <v/>
      </c>
      <c r="C131" s="10">
        <f>IF($A131="","",Clearances!$I131)</f>
        <v/>
      </c>
      <c r="D131" s="9">
        <f>IF($A131="","",Clearances!$H131)</f>
        <v/>
      </c>
      <c r="E131" s="9">
        <f>IF($A131="","",Clearances!$J131)</f>
        <v/>
      </c>
    </row>
    <row r="132">
      <c r="A132" s="10">
        <f>IF(Clearances!$I132="Released","",Clearances!$A132)</f>
        <v/>
      </c>
      <c r="B132" s="10">
        <f>IF($A132="","",Clearances!$B132)</f>
        <v/>
      </c>
      <c r="C132" s="10">
        <f>IF($A132="","",Clearances!$I132)</f>
        <v/>
      </c>
      <c r="D132" s="9">
        <f>IF($A132="","",Clearances!$H132)</f>
        <v/>
      </c>
      <c r="E132" s="9">
        <f>IF($A132="","",Clearances!$J132)</f>
        <v/>
      </c>
    </row>
    <row r="133">
      <c r="A133" s="10">
        <f>IF(Clearances!$I133="Released","",Clearances!$A133)</f>
        <v/>
      </c>
      <c r="B133" s="10">
        <f>IF($A133="","",Clearances!$B133)</f>
        <v/>
      </c>
      <c r="C133" s="10">
        <f>IF($A133="","",Clearances!$I133)</f>
        <v/>
      </c>
      <c r="D133" s="9">
        <f>IF($A133="","",Clearances!$H133)</f>
        <v/>
      </c>
      <c r="E133" s="9">
        <f>IF($A133="","",Clearances!$J133)</f>
        <v/>
      </c>
    </row>
    <row r="134">
      <c r="A134" s="10">
        <f>IF(Clearances!$I134="Released","",Clearances!$A134)</f>
        <v/>
      </c>
      <c r="B134" s="10">
        <f>IF($A134="","",Clearances!$B134)</f>
        <v/>
      </c>
      <c r="C134" s="10">
        <f>IF($A134="","",Clearances!$I134)</f>
        <v/>
      </c>
      <c r="D134" s="9">
        <f>IF($A134="","",Clearances!$H134)</f>
        <v/>
      </c>
      <c r="E134" s="9">
        <f>IF($A134="","",Clearances!$J134)</f>
        <v/>
      </c>
    </row>
    <row r="135">
      <c r="A135" s="10">
        <f>IF(Clearances!$I135="Released","",Clearances!$A135)</f>
        <v/>
      </c>
      <c r="B135" s="10">
        <f>IF($A135="","",Clearances!$B135)</f>
        <v/>
      </c>
      <c r="C135" s="10">
        <f>IF($A135="","",Clearances!$I135)</f>
        <v/>
      </c>
      <c r="D135" s="9">
        <f>IF($A135="","",Clearances!$H135)</f>
        <v/>
      </c>
      <c r="E135" s="9">
        <f>IF($A135="","",Clearances!$J135)</f>
        <v/>
      </c>
    </row>
    <row r="136">
      <c r="A136" s="10">
        <f>IF(Clearances!$I136="Released","",Clearances!$A136)</f>
        <v/>
      </c>
      <c r="B136" s="10">
        <f>IF($A136="","",Clearances!$B136)</f>
        <v/>
      </c>
      <c r="C136" s="10">
        <f>IF($A136="","",Clearances!$I136)</f>
        <v/>
      </c>
      <c r="D136" s="9">
        <f>IF($A136="","",Clearances!$H136)</f>
        <v/>
      </c>
      <c r="E136" s="9">
        <f>IF($A136="","",Clearances!$J136)</f>
        <v/>
      </c>
    </row>
    <row r="137">
      <c r="A137" s="10">
        <f>IF(Clearances!$I137="Released","",Clearances!$A137)</f>
        <v/>
      </c>
      <c r="B137" s="10">
        <f>IF($A137="","",Clearances!$B137)</f>
        <v/>
      </c>
      <c r="C137" s="10">
        <f>IF($A137="","",Clearances!$I137)</f>
        <v/>
      </c>
      <c r="D137" s="9">
        <f>IF($A137="","",Clearances!$H137)</f>
        <v/>
      </c>
      <c r="E137" s="9">
        <f>IF($A137="","",Clearances!$J137)</f>
        <v/>
      </c>
    </row>
    <row r="138">
      <c r="A138" s="10">
        <f>IF(Clearances!$I138="Released","",Clearances!$A138)</f>
        <v/>
      </c>
      <c r="B138" s="10">
        <f>IF($A138="","",Clearances!$B138)</f>
        <v/>
      </c>
      <c r="C138" s="10">
        <f>IF($A138="","",Clearances!$I138)</f>
        <v/>
      </c>
      <c r="D138" s="9">
        <f>IF($A138="","",Clearances!$H138)</f>
        <v/>
      </c>
      <c r="E138" s="9">
        <f>IF($A138="","",Clearances!$J138)</f>
        <v/>
      </c>
    </row>
    <row r="139">
      <c r="A139" s="10">
        <f>IF(Clearances!$I139="Released","",Clearances!$A139)</f>
        <v/>
      </c>
      <c r="B139" s="10">
        <f>IF($A139="","",Clearances!$B139)</f>
        <v/>
      </c>
      <c r="C139" s="10">
        <f>IF($A139="","",Clearances!$I139)</f>
        <v/>
      </c>
      <c r="D139" s="9">
        <f>IF($A139="","",Clearances!$H139)</f>
        <v/>
      </c>
      <c r="E139" s="9">
        <f>IF($A139="","",Clearances!$J139)</f>
        <v/>
      </c>
    </row>
    <row r="140">
      <c r="A140" s="10">
        <f>IF(Clearances!$I140="Released","",Clearances!$A140)</f>
        <v/>
      </c>
      <c r="B140" s="10">
        <f>IF($A140="","",Clearances!$B140)</f>
        <v/>
      </c>
      <c r="C140" s="10">
        <f>IF($A140="","",Clearances!$I140)</f>
        <v/>
      </c>
      <c r="D140" s="9">
        <f>IF($A140="","",Clearances!$H140)</f>
        <v/>
      </c>
      <c r="E140" s="9">
        <f>IF($A140="","",Clearances!$J140)</f>
        <v/>
      </c>
    </row>
    <row r="141">
      <c r="A141" s="10">
        <f>IF(Clearances!$I141="Released","",Clearances!$A141)</f>
        <v/>
      </c>
      <c r="B141" s="10">
        <f>IF($A141="","",Clearances!$B141)</f>
        <v/>
      </c>
      <c r="C141" s="10">
        <f>IF($A141="","",Clearances!$I141)</f>
        <v/>
      </c>
      <c r="D141" s="9">
        <f>IF($A141="","",Clearances!$H141)</f>
        <v/>
      </c>
      <c r="E141" s="9">
        <f>IF($A141="","",Clearances!$J141)</f>
        <v/>
      </c>
    </row>
    <row r="142">
      <c r="A142" s="10">
        <f>IF(Clearances!$I142="Released","",Clearances!$A142)</f>
        <v/>
      </c>
      <c r="B142" s="10">
        <f>IF($A142="","",Clearances!$B142)</f>
        <v/>
      </c>
      <c r="C142" s="10">
        <f>IF($A142="","",Clearances!$I142)</f>
        <v/>
      </c>
      <c r="D142" s="9">
        <f>IF($A142="","",Clearances!$H142)</f>
        <v/>
      </c>
      <c r="E142" s="9">
        <f>IF($A142="","",Clearances!$J142)</f>
        <v/>
      </c>
    </row>
    <row r="143">
      <c r="A143" s="10">
        <f>IF(Clearances!$I143="Released","",Clearances!$A143)</f>
        <v/>
      </c>
      <c r="B143" s="10">
        <f>IF($A143="","",Clearances!$B143)</f>
        <v/>
      </c>
      <c r="C143" s="10">
        <f>IF($A143="","",Clearances!$I143)</f>
        <v/>
      </c>
      <c r="D143" s="9">
        <f>IF($A143="","",Clearances!$H143)</f>
        <v/>
      </c>
      <c r="E143" s="9">
        <f>IF($A143="","",Clearances!$J143)</f>
        <v/>
      </c>
    </row>
    <row r="144">
      <c r="A144" s="10">
        <f>IF(Clearances!$I144="Released","",Clearances!$A144)</f>
        <v/>
      </c>
      <c r="B144" s="10">
        <f>IF($A144="","",Clearances!$B144)</f>
        <v/>
      </c>
      <c r="C144" s="10">
        <f>IF($A144="","",Clearances!$I144)</f>
        <v/>
      </c>
      <c r="D144" s="9">
        <f>IF($A144="","",Clearances!$H144)</f>
        <v/>
      </c>
      <c r="E144" s="9">
        <f>IF($A144="","",Clearances!$J144)</f>
        <v/>
      </c>
    </row>
    <row r="145">
      <c r="A145" s="10">
        <f>IF(Clearances!$I145="Released","",Clearances!$A145)</f>
        <v/>
      </c>
      <c r="B145" s="10">
        <f>IF($A145="","",Clearances!$B145)</f>
        <v/>
      </c>
      <c r="C145" s="10">
        <f>IF($A145="","",Clearances!$I145)</f>
        <v/>
      </c>
      <c r="D145" s="9">
        <f>IF($A145="","",Clearances!$H145)</f>
        <v/>
      </c>
      <c r="E145" s="9">
        <f>IF($A145="","",Clearances!$J145)</f>
        <v/>
      </c>
    </row>
    <row r="146">
      <c r="A146" s="10">
        <f>IF(Clearances!$I146="Released","",Clearances!$A146)</f>
        <v/>
      </c>
      <c r="B146" s="10">
        <f>IF($A146="","",Clearances!$B146)</f>
        <v/>
      </c>
      <c r="C146" s="10">
        <f>IF($A146="","",Clearances!$I146)</f>
        <v/>
      </c>
      <c r="D146" s="9">
        <f>IF($A146="","",Clearances!$H146)</f>
        <v/>
      </c>
      <c r="E146" s="9">
        <f>IF($A146="","",Clearances!$J146)</f>
        <v/>
      </c>
    </row>
    <row r="147">
      <c r="A147" s="10">
        <f>IF(Clearances!$I147="Released","",Clearances!$A147)</f>
        <v/>
      </c>
      <c r="B147" s="10">
        <f>IF($A147="","",Clearances!$B147)</f>
        <v/>
      </c>
      <c r="C147" s="10">
        <f>IF($A147="","",Clearances!$I147)</f>
        <v/>
      </c>
      <c r="D147" s="9">
        <f>IF($A147="","",Clearances!$H147)</f>
        <v/>
      </c>
      <c r="E147" s="9">
        <f>IF($A147="","",Clearances!$J147)</f>
        <v/>
      </c>
    </row>
    <row r="148">
      <c r="A148" s="10">
        <f>IF(Clearances!$I148="Released","",Clearances!$A148)</f>
        <v/>
      </c>
      <c r="B148" s="10">
        <f>IF($A148="","",Clearances!$B148)</f>
        <v/>
      </c>
      <c r="C148" s="10">
        <f>IF($A148="","",Clearances!$I148)</f>
        <v/>
      </c>
      <c r="D148" s="9">
        <f>IF($A148="","",Clearances!$H148)</f>
        <v/>
      </c>
      <c r="E148" s="9">
        <f>IF($A148="","",Clearances!$J148)</f>
        <v/>
      </c>
    </row>
    <row r="149">
      <c r="A149" s="10">
        <f>IF(Clearances!$I149="Released","",Clearances!$A149)</f>
        <v/>
      </c>
      <c r="B149" s="10">
        <f>IF($A149="","",Clearances!$B149)</f>
        <v/>
      </c>
      <c r="C149" s="10">
        <f>IF($A149="","",Clearances!$I149)</f>
        <v/>
      </c>
      <c r="D149" s="9">
        <f>IF($A149="","",Clearances!$H149)</f>
        <v/>
      </c>
      <c r="E149" s="9">
        <f>IF($A149="","",Clearances!$J149)</f>
        <v/>
      </c>
    </row>
    <row r="150">
      <c r="A150" s="10">
        <f>IF(Clearances!$I150="Released","",Clearances!$A150)</f>
        <v/>
      </c>
      <c r="B150" s="10">
        <f>IF($A150="","",Clearances!$B150)</f>
        <v/>
      </c>
      <c r="C150" s="10">
        <f>IF($A150="","",Clearances!$I150)</f>
        <v/>
      </c>
      <c r="D150" s="9">
        <f>IF($A150="","",Clearances!$H150)</f>
        <v/>
      </c>
      <c r="E150" s="9">
        <f>IF($A150="","",Clearances!$J150)</f>
        <v/>
      </c>
    </row>
    <row r="151">
      <c r="A151" s="10">
        <f>IF(Clearances!$I151="Released","",Clearances!$A151)</f>
        <v/>
      </c>
      <c r="B151" s="10">
        <f>IF($A151="","",Clearances!$B151)</f>
        <v/>
      </c>
      <c r="C151" s="10">
        <f>IF($A151="","",Clearances!$I151)</f>
        <v/>
      </c>
      <c r="D151" s="9">
        <f>IF($A151="","",Clearances!$H151)</f>
        <v/>
      </c>
      <c r="E151" s="9">
        <f>IF($A151="","",Clearances!$J151)</f>
        <v/>
      </c>
    </row>
    <row r="152">
      <c r="A152" s="10">
        <f>IF(Clearances!$I152="Released","",Clearances!$A152)</f>
        <v/>
      </c>
      <c r="B152" s="10">
        <f>IF($A152="","",Clearances!$B152)</f>
        <v/>
      </c>
      <c r="C152" s="10">
        <f>IF($A152="","",Clearances!$I152)</f>
        <v/>
      </c>
      <c r="D152" s="9">
        <f>IF($A152="","",Clearances!$H152)</f>
        <v/>
      </c>
      <c r="E152" s="9">
        <f>IF($A152="","",Clearances!$J152)</f>
        <v/>
      </c>
    </row>
    <row r="153">
      <c r="A153" s="10">
        <f>IF(Clearances!$I153="Released","",Clearances!$A153)</f>
        <v/>
      </c>
      <c r="B153" s="10">
        <f>IF($A153="","",Clearances!$B153)</f>
        <v/>
      </c>
      <c r="C153" s="10">
        <f>IF($A153="","",Clearances!$I153)</f>
        <v/>
      </c>
      <c r="D153" s="9">
        <f>IF($A153="","",Clearances!$H153)</f>
        <v/>
      </c>
      <c r="E153" s="9">
        <f>IF($A153="","",Clearances!$J153)</f>
        <v/>
      </c>
    </row>
    <row r="154">
      <c r="A154" s="10">
        <f>IF(Clearances!$I154="Released","",Clearances!$A154)</f>
        <v/>
      </c>
      <c r="B154" s="10">
        <f>IF($A154="","",Clearances!$B154)</f>
        <v/>
      </c>
      <c r="C154" s="10">
        <f>IF($A154="","",Clearances!$I154)</f>
        <v/>
      </c>
      <c r="D154" s="9">
        <f>IF($A154="","",Clearances!$H154)</f>
        <v/>
      </c>
      <c r="E154" s="9">
        <f>IF($A154="","",Clearances!$J154)</f>
        <v/>
      </c>
    </row>
    <row r="155">
      <c r="A155" s="10">
        <f>IF(Clearances!$I155="Released","",Clearances!$A155)</f>
        <v/>
      </c>
      <c r="B155" s="10">
        <f>IF($A155="","",Clearances!$B155)</f>
        <v/>
      </c>
      <c r="C155" s="10">
        <f>IF($A155="","",Clearances!$I155)</f>
        <v/>
      </c>
      <c r="D155" s="9">
        <f>IF($A155="","",Clearances!$H155)</f>
        <v/>
      </c>
      <c r="E155" s="9">
        <f>IF($A155="","",Clearances!$J155)</f>
        <v/>
      </c>
    </row>
    <row r="156">
      <c r="A156" s="10">
        <f>IF(Clearances!$I156="Released","",Clearances!$A156)</f>
        <v/>
      </c>
      <c r="B156" s="10">
        <f>IF($A156="","",Clearances!$B156)</f>
        <v/>
      </c>
      <c r="C156" s="10">
        <f>IF($A156="","",Clearances!$I156)</f>
        <v/>
      </c>
      <c r="D156" s="9">
        <f>IF($A156="","",Clearances!$H156)</f>
        <v/>
      </c>
      <c r="E156" s="9">
        <f>IF($A156="","",Clearances!$J156)</f>
        <v/>
      </c>
    </row>
    <row r="157">
      <c r="A157" s="10">
        <f>IF(Clearances!$I157="Released","",Clearances!$A157)</f>
        <v/>
      </c>
      <c r="B157" s="10">
        <f>IF($A157="","",Clearances!$B157)</f>
        <v/>
      </c>
      <c r="C157" s="10">
        <f>IF($A157="","",Clearances!$I157)</f>
        <v/>
      </c>
      <c r="D157" s="9">
        <f>IF($A157="","",Clearances!$H157)</f>
        <v/>
      </c>
      <c r="E157" s="9">
        <f>IF($A157="","",Clearances!$J157)</f>
        <v/>
      </c>
    </row>
    <row r="158">
      <c r="A158" s="10">
        <f>IF(Clearances!$I158="Released","",Clearances!$A158)</f>
        <v/>
      </c>
      <c r="B158" s="10">
        <f>IF($A158="","",Clearances!$B158)</f>
        <v/>
      </c>
      <c r="C158" s="10">
        <f>IF($A158="","",Clearances!$I158)</f>
        <v/>
      </c>
      <c r="D158" s="9">
        <f>IF($A158="","",Clearances!$H158)</f>
        <v/>
      </c>
      <c r="E158" s="9">
        <f>IF($A158="","",Clearances!$J158)</f>
        <v/>
      </c>
    </row>
    <row r="159">
      <c r="A159" s="10">
        <f>IF(Clearances!$I159="Released","",Clearances!$A159)</f>
        <v/>
      </c>
      <c r="B159" s="10">
        <f>IF($A159="","",Clearances!$B159)</f>
        <v/>
      </c>
      <c r="C159" s="10">
        <f>IF($A159="","",Clearances!$I159)</f>
        <v/>
      </c>
      <c r="D159" s="9">
        <f>IF($A159="","",Clearances!$H159)</f>
        <v/>
      </c>
      <c r="E159" s="9">
        <f>IF($A159="","",Clearances!$J159)</f>
        <v/>
      </c>
    </row>
    <row r="160">
      <c r="A160" s="10">
        <f>IF(Clearances!$I160="Released","",Clearances!$A160)</f>
        <v/>
      </c>
      <c r="B160" s="10">
        <f>IF($A160="","",Clearances!$B160)</f>
        <v/>
      </c>
      <c r="C160" s="10">
        <f>IF($A160="","",Clearances!$I160)</f>
        <v/>
      </c>
      <c r="D160" s="9">
        <f>IF($A160="","",Clearances!$H160)</f>
        <v/>
      </c>
      <c r="E160" s="9">
        <f>IF($A160="","",Clearances!$J160)</f>
        <v/>
      </c>
    </row>
    <row r="161">
      <c r="A161" s="10">
        <f>IF(Clearances!$I161="Released","",Clearances!$A161)</f>
        <v/>
      </c>
      <c r="B161" s="10">
        <f>IF($A161="","",Clearances!$B161)</f>
        <v/>
      </c>
      <c r="C161" s="10">
        <f>IF($A161="","",Clearances!$I161)</f>
        <v/>
      </c>
      <c r="D161" s="9">
        <f>IF($A161="","",Clearances!$H161)</f>
        <v/>
      </c>
      <c r="E161" s="9">
        <f>IF($A161="","",Clearances!$J161)</f>
        <v/>
      </c>
    </row>
    <row r="162">
      <c r="A162" s="10">
        <f>IF(Clearances!$I162="Released","",Clearances!$A162)</f>
        <v/>
      </c>
      <c r="B162" s="10">
        <f>IF($A162="","",Clearances!$B162)</f>
        <v/>
      </c>
      <c r="C162" s="10">
        <f>IF($A162="","",Clearances!$I162)</f>
        <v/>
      </c>
      <c r="D162" s="9">
        <f>IF($A162="","",Clearances!$H162)</f>
        <v/>
      </c>
      <c r="E162" s="9">
        <f>IF($A162="","",Clearances!$J162)</f>
        <v/>
      </c>
    </row>
    <row r="163">
      <c r="A163" s="10">
        <f>IF(Clearances!$I163="Released","",Clearances!$A163)</f>
        <v/>
      </c>
      <c r="B163" s="10">
        <f>IF($A163="","",Clearances!$B163)</f>
        <v/>
      </c>
      <c r="C163" s="10">
        <f>IF($A163="","",Clearances!$I163)</f>
        <v/>
      </c>
      <c r="D163" s="9">
        <f>IF($A163="","",Clearances!$H163)</f>
        <v/>
      </c>
      <c r="E163" s="9">
        <f>IF($A163="","",Clearances!$J163)</f>
        <v/>
      </c>
    </row>
    <row r="164">
      <c r="A164" s="10">
        <f>IF(Clearances!$I164="Released","",Clearances!$A164)</f>
        <v/>
      </c>
      <c r="B164" s="10">
        <f>IF($A164="","",Clearances!$B164)</f>
        <v/>
      </c>
      <c r="C164" s="10">
        <f>IF($A164="","",Clearances!$I164)</f>
        <v/>
      </c>
      <c r="D164" s="9">
        <f>IF($A164="","",Clearances!$H164)</f>
        <v/>
      </c>
      <c r="E164" s="9">
        <f>IF($A164="","",Clearances!$J164)</f>
        <v/>
      </c>
    </row>
    <row r="165">
      <c r="A165" s="10">
        <f>IF(Clearances!$I165="Released","",Clearances!$A165)</f>
        <v/>
      </c>
      <c r="B165" s="10">
        <f>IF($A165="","",Clearances!$B165)</f>
        <v/>
      </c>
      <c r="C165" s="10">
        <f>IF($A165="","",Clearances!$I165)</f>
        <v/>
      </c>
      <c r="D165" s="9">
        <f>IF($A165="","",Clearances!$H165)</f>
        <v/>
      </c>
      <c r="E165" s="9">
        <f>IF($A165="","",Clearances!$J165)</f>
        <v/>
      </c>
    </row>
    <row r="166">
      <c r="A166" s="10">
        <f>IF(Clearances!$I166="Released","",Clearances!$A166)</f>
        <v/>
      </c>
      <c r="B166" s="10">
        <f>IF($A166="","",Clearances!$B166)</f>
        <v/>
      </c>
      <c r="C166" s="10">
        <f>IF($A166="","",Clearances!$I166)</f>
        <v/>
      </c>
      <c r="D166" s="9">
        <f>IF($A166="","",Clearances!$H166)</f>
        <v/>
      </c>
      <c r="E166" s="9">
        <f>IF($A166="","",Clearances!$J166)</f>
        <v/>
      </c>
    </row>
    <row r="167">
      <c r="A167" s="10">
        <f>IF(Clearances!$I167="Released","",Clearances!$A167)</f>
        <v/>
      </c>
      <c r="B167" s="10">
        <f>IF($A167="","",Clearances!$B167)</f>
        <v/>
      </c>
      <c r="C167" s="10">
        <f>IF($A167="","",Clearances!$I167)</f>
        <v/>
      </c>
      <c r="D167" s="9">
        <f>IF($A167="","",Clearances!$H167)</f>
        <v/>
      </c>
      <c r="E167" s="9">
        <f>IF($A167="","",Clearances!$J167)</f>
        <v/>
      </c>
    </row>
    <row r="168">
      <c r="A168" s="10">
        <f>IF(Clearances!$I168="Released","",Clearances!$A168)</f>
        <v/>
      </c>
      <c r="B168" s="10">
        <f>IF($A168="","",Clearances!$B168)</f>
        <v/>
      </c>
      <c r="C168" s="10">
        <f>IF($A168="","",Clearances!$I168)</f>
        <v/>
      </c>
      <c r="D168" s="9">
        <f>IF($A168="","",Clearances!$H168)</f>
        <v/>
      </c>
      <c r="E168" s="9">
        <f>IF($A168="","",Clearances!$J168)</f>
        <v/>
      </c>
    </row>
    <row r="169">
      <c r="A169" s="10">
        <f>IF(Clearances!$I169="Released","",Clearances!$A169)</f>
        <v/>
      </c>
      <c r="B169" s="10">
        <f>IF($A169="","",Clearances!$B169)</f>
        <v/>
      </c>
      <c r="C169" s="10">
        <f>IF($A169="","",Clearances!$I169)</f>
        <v/>
      </c>
      <c r="D169" s="9">
        <f>IF($A169="","",Clearances!$H169)</f>
        <v/>
      </c>
      <c r="E169" s="9">
        <f>IF($A169="","",Clearances!$J169)</f>
        <v/>
      </c>
    </row>
    <row r="170">
      <c r="A170" s="10">
        <f>IF(Clearances!$I170="Released","",Clearances!$A170)</f>
        <v/>
      </c>
      <c r="B170" s="10">
        <f>IF($A170="","",Clearances!$B170)</f>
        <v/>
      </c>
      <c r="C170" s="10">
        <f>IF($A170="","",Clearances!$I170)</f>
        <v/>
      </c>
      <c r="D170" s="9">
        <f>IF($A170="","",Clearances!$H170)</f>
        <v/>
      </c>
      <c r="E170" s="9">
        <f>IF($A170="","",Clearances!$J170)</f>
        <v/>
      </c>
    </row>
    <row r="171">
      <c r="A171" s="10">
        <f>IF(Clearances!$I171="Released","",Clearances!$A171)</f>
        <v/>
      </c>
      <c r="B171" s="10">
        <f>IF($A171="","",Clearances!$B171)</f>
        <v/>
      </c>
      <c r="C171" s="10">
        <f>IF($A171="","",Clearances!$I171)</f>
        <v/>
      </c>
      <c r="D171" s="9">
        <f>IF($A171="","",Clearances!$H171)</f>
        <v/>
      </c>
      <c r="E171" s="9">
        <f>IF($A171="","",Clearances!$J171)</f>
        <v/>
      </c>
    </row>
    <row r="172">
      <c r="A172" s="10">
        <f>IF(Clearances!$I172="Released","",Clearances!$A172)</f>
        <v/>
      </c>
      <c r="B172" s="10">
        <f>IF($A172="","",Clearances!$B172)</f>
        <v/>
      </c>
      <c r="C172" s="10">
        <f>IF($A172="","",Clearances!$I172)</f>
        <v/>
      </c>
      <c r="D172" s="9">
        <f>IF($A172="","",Clearances!$H172)</f>
        <v/>
      </c>
      <c r="E172" s="9">
        <f>IF($A172="","",Clearances!$J172)</f>
        <v/>
      </c>
    </row>
    <row r="173">
      <c r="A173" s="10">
        <f>IF(Clearances!$I173="Released","",Clearances!$A173)</f>
        <v/>
      </c>
      <c r="B173" s="10">
        <f>IF($A173="","",Clearances!$B173)</f>
        <v/>
      </c>
      <c r="C173" s="10">
        <f>IF($A173="","",Clearances!$I173)</f>
        <v/>
      </c>
      <c r="D173" s="9">
        <f>IF($A173="","",Clearances!$H173)</f>
        <v/>
      </c>
      <c r="E173" s="9">
        <f>IF($A173="","",Clearances!$J173)</f>
        <v/>
      </c>
    </row>
    <row r="174">
      <c r="A174" s="10">
        <f>IF(Clearances!$I174="Released","",Clearances!$A174)</f>
        <v/>
      </c>
      <c r="B174" s="10">
        <f>IF($A174="","",Clearances!$B174)</f>
        <v/>
      </c>
      <c r="C174" s="10">
        <f>IF($A174="","",Clearances!$I174)</f>
        <v/>
      </c>
      <c r="D174" s="9">
        <f>IF($A174="","",Clearances!$H174)</f>
        <v/>
      </c>
      <c r="E174" s="9">
        <f>IF($A174="","",Clearances!$J174)</f>
        <v/>
      </c>
    </row>
    <row r="175">
      <c r="A175" s="10">
        <f>IF(Clearances!$I175="Released","",Clearances!$A175)</f>
        <v/>
      </c>
      <c r="B175" s="10">
        <f>IF($A175="","",Clearances!$B175)</f>
        <v/>
      </c>
      <c r="C175" s="10">
        <f>IF($A175="","",Clearances!$I175)</f>
        <v/>
      </c>
      <c r="D175" s="9">
        <f>IF($A175="","",Clearances!$H175)</f>
        <v/>
      </c>
      <c r="E175" s="9">
        <f>IF($A175="","",Clearances!$J175)</f>
        <v/>
      </c>
    </row>
    <row r="176">
      <c r="A176" s="10">
        <f>IF(Clearances!$I176="Released","",Clearances!$A176)</f>
        <v/>
      </c>
      <c r="B176" s="10">
        <f>IF($A176="","",Clearances!$B176)</f>
        <v/>
      </c>
      <c r="C176" s="10">
        <f>IF($A176="","",Clearances!$I176)</f>
        <v/>
      </c>
      <c r="D176" s="9">
        <f>IF($A176="","",Clearances!$H176)</f>
        <v/>
      </c>
      <c r="E176" s="9">
        <f>IF($A176="","",Clearances!$J176)</f>
        <v/>
      </c>
    </row>
    <row r="177">
      <c r="A177" s="10">
        <f>IF(Clearances!$I177="Released","",Clearances!$A177)</f>
        <v/>
      </c>
      <c r="B177" s="10">
        <f>IF($A177="","",Clearances!$B177)</f>
        <v/>
      </c>
      <c r="C177" s="10">
        <f>IF($A177="","",Clearances!$I177)</f>
        <v/>
      </c>
      <c r="D177" s="9">
        <f>IF($A177="","",Clearances!$H177)</f>
        <v/>
      </c>
      <c r="E177" s="9">
        <f>IF($A177="","",Clearances!$J177)</f>
        <v/>
      </c>
    </row>
    <row r="178">
      <c r="A178" s="10">
        <f>IF(Clearances!$I178="Released","",Clearances!$A178)</f>
        <v/>
      </c>
      <c r="B178" s="10">
        <f>IF($A178="","",Clearances!$B178)</f>
        <v/>
      </c>
      <c r="C178" s="10">
        <f>IF($A178="","",Clearances!$I178)</f>
        <v/>
      </c>
      <c r="D178" s="9">
        <f>IF($A178="","",Clearances!$H178)</f>
        <v/>
      </c>
      <c r="E178" s="9">
        <f>IF($A178="","",Clearances!$J178)</f>
        <v/>
      </c>
    </row>
    <row r="179">
      <c r="A179" s="10">
        <f>IF(Clearances!$I179="Released","",Clearances!$A179)</f>
        <v/>
      </c>
      <c r="B179" s="10">
        <f>IF($A179="","",Clearances!$B179)</f>
        <v/>
      </c>
      <c r="C179" s="10">
        <f>IF($A179="","",Clearances!$I179)</f>
        <v/>
      </c>
      <c r="D179" s="9">
        <f>IF($A179="","",Clearances!$H179)</f>
        <v/>
      </c>
      <c r="E179" s="9">
        <f>IF($A179="","",Clearances!$J179)</f>
        <v/>
      </c>
    </row>
    <row r="180">
      <c r="A180" s="10">
        <f>IF(Clearances!$I180="Released","",Clearances!$A180)</f>
        <v/>
      </c>
      <c r="B180" s="10">
        <f>IF($A180="","",Clearances!$B180)</f>
        <v/>
      </c>
      <c r="C180" s="10">
        <f>IF($A180="","",Clearances!$I180)</f>
        <v/>
      </c>
      <c r="D180" s="9">
        <f>IF($A180="","",Clearances!$H180)</f>
        <v/>
      </c>
      <c r="E180" s="9">
        <f>IF($A180="","",Clearances!$J180)</f>
        <v/>
      </c>
    </row>
    <row r="181">
      <c r="A181" s="10">
        <f>IF(Clearances!$I181="Released","",Clearances!$A181)</f>
        <v/>
      </c>
      <c r="B181" s="10">
        <f>IF($A181="","",Clearances!$B181)</f>
        <v/>
      </c>
      <c r="C181" s="10">
        <f>IF($A181="","",Clearances!$I181)</f>
        <v/>
      </c>
      <c r="D181" s="9">
        <f>IF($A181="","",Clearances!$H181)</f>
        <v/>
      </c>
      <c r="E181" s="9">
        <f>IF($A181="","",Clearances!$J181)</f>
        <v/>
      </c>
    </row>
    <row r="182">
      <c r="A182" s="10">
        <f>IF(Clearances!$I182="Released","",Clearances!$A182)</f>
        <v/>
      </c>
      <c r="B182" s="10">
        <f>IF($A182="","",Clearances!$B182)</f>
        <v/>
      </c>
      <c r="C182" s="10">
        <f>IF($A182="","",Clearances!$I182)</f>
        <v/>
      </c>
      <c r="D182" s="9">
        <f>IF($A182="","",Clearances!$H182)</f>
        <v/>
      </c>
      <c r="E182" s="9">
        <f>IF($A182="","",Clearances!$J182)</f>
        <v/>
      </c>
    </row>
    <row r="183">
      <c r="A183" s="10">
        <f>IF(Clearances!$I183="Released","",Clearances!$A183)</f>
        <v/>
      </c>
      <c r="B183" s="10">
        <f>IF($A183="","",Clearances!$B183)</f>
        <v/>
      </c>
      <c r="C183" s="10">
        <f>IF($A183="","",Clearances!$I183)</f>
        <v/>
      </c>
      <c r="D183" s="9">
        <f>IF($A183="","",Clearances!$H183)</f>
        <v/>
      </c>
      <c r="E183" s="9">
        <f>IF($A183="","",Clearances!$J183)</f>
        <v/>
      </c>
    </row>
    <row r="184">
      <c r="A184" s="10">
        <f>IF(Clearances!$I184="Released","",Clearances!$A184)</f>
        <v/>
      </c>
      <c r="B184" s="10">
        <f>IF($A184="","",Clearances!$B184)</f>
        <v/>
      </c>
      <c r="C184" s="10">
        <f>IF($A184="","",Clearances!$I184)</f>
        <v/>
      </c>
      <c r="D184" s="9">
        <f>IF($A184="","",Clearances!$H184)</f>
        <v/>
      </c>
      <c r="E184" s="9">
        <f>IF($A184="","",Clearances!$J184)</f>
        <v/>
      </c>
    </row>
    <row r="185">
      <c r="A185" s="10">
        <f>IF(Clearances!$I185="Released","",Clearances!$A185)</f>
        <v/>
      </c>
      <c r="B185" s="10">
        <f>IF($A185="","",Clearances!$B185)</f>
        <v/>
      </c>
      <c r="C185" s="10">
        <f>IF($A185="","",Clearances!$I185)</f>
        <v/>
      </c>
      <c r="D185" s="9">
        <f>IF($A185="","",Clearances!$H185)</f>
        <v/>
      </c>
      <c r="E185" s="9">
        <f>IF($A185="","",Clearances!$J185)</f>
        <v/>
      </c>
    </row>
    <row r="186">
      <c r="A186" s="10">
        <f>IF(Clearances!$I186="Released","",Clearances!$A186)</f>
        <v/>
      </c>
      <c r="B186" s="10">
        <f>IF($A186="","",Clearances!$B186)</f>
        <v/>
      </c>
      <c r="C186" s="10">
        <f>IF($A186="","",Clearances!$I186)</f>
        <v/>
      </c>
      <c r="D186" s="9">
        <f>IF($A186="","",Clearances!$H186)</f>
        <v/>
      </c>
      <c r="E186" s="9">
        <f>IF($A186="","",Clearances!$J186)</f>
        <v/>
      </c>
    </row>
    <row r="187">
      <c r="A187" s="10">
        <f>IF(Clearances!$I187="Released","",Clearances!$A187)</f>
        <v/>
      </c>
      <c r="B187" s="10">
        <f>IF($A187="","",Clearances!$B187)</f>
        <v/>
      </c>
      <c r="C187" s="10">
        <f>IF($A187="","",Clearances!$I187)</f>
        <v/>
      </c>
      <c r="D187" s="9">
        <f>IF($A187="","",Clearances!$H187)</f>
        <v/>
      </c>
      <c r="E187" s="9">
        <f>IF($A187="","",Clearances!$J187)</f>
        <v/>
      </c>
    </row>
    <row r="188">
      <c r="A188" s="10">
        <f>IF(Clearances!$I188="Released","",Clearances!$A188)</f>
        <v/>
      </c>
      <c r="B188" s="10">
        <f>IF($A188="","",Clearances!$B188)</f>
        <v/>
      </c>
      <c r="C188" s="10">
        <f>IF($A188="","",Clearances!$I188)</f>
        <v/>
      </c>
      <c r="D188" s="9">
        <f>IF($A188="","",Clearances!$H188)</f>
        <v/>
      </c>
      <c r="E188" s="9">
        <f>IF($A188="","",Clearances!$J188)</f>
        <v/>
      </c>
    </row>
    <row r="189">
      <c r="A189" s="10">
        <f>IF(Clearances!$I189="Released","",Clearances!$A189)</f>
        <v/>
      </c>
      <c r="B189" s="10">
        <f>IF($A189="","",Clearances!$B189)</f>
        <v/>
      </c>
      <c r="C189" s="10">
        <f>IF($A189="","",Clearances!$I189)</f>
        <v/>
      </c>
      <c r="D189" s="9">
        <f>IF($A189="","",Clearances!$H189)</f>
        <v/>
      </c>
      <c r="E189" s="9">
        <f>IF($A189="","",Clearances!$J189)</f>
        <v/>
      </c>
    </row>
    <row r="190">
      <c r="A190" s="10">
        <f>IF(Clearances!$I190="Released","",Clearances!$A190)</f>
        <v/>
      </c>
      <c r="B190" s="10">
        <f>IF($A190="","",Clearances!$B190)</f>
        <v/>
      </c>
      <c r="C190" s="10">
        <f>IF($A190="","",Clearances!$I190)</f>
        <v/>
      </c>
      <c r="D190" s="9">
        <f>IF($A190="","",Clearances!$H190)</f>
        <v/>
      </c>
      <c r="E190" s="9">
        <f>IF($A190="","",Clearances!$J190)</f>
        <v/>
      </c>
    </row>
    <row r="191">
      <c r="A191" s="10">
        <f>IF(Clearances!$I191="Released","",Clearances!$A191)</f>
        <v/>
      </c>
      <c r="B191" s="10">
        <f>IF($A191="","",Clearances!$B191)</f>
        <v/>
      </c>
      <c r="C191" s="10">
        <f>IF($A191="","",Clearances!$I191)</f>
        <v/>
      </c>
      <c r="D191" s="9">
        <f>IF($A191="","",Clearances!$H191)</f>
        <v/>
      </c>
      <c r="E191" s="9">
        <f>IF($A191="","",Clearances!$J191)</f>
        <v/>
      </c>
    </row>
    <row r="192">
      <c r="A192" s="10">
        <f>IF(Clearances!$I192="Released","",Clearances!$A192)</f>
        <v/>
      </c>
      <c r="B192" s="10">
        <f>IF($A192="","",Clearances!$B192)</f>
        <v/>
      </c>
      <c r="C192" s="10">
        <f>IF($A192="","",Clearances!$I192)</f>
        <v/>
      </c>
      <c r="D192" s="9">
        <f>IF($A192="","",Clearances!$H192)</f>
        <v/>
      </c>
      <c r="E192" s="9">
        <f>IF($A192="","",Clearances!$J192)</f>
        <v/>
      </c>
    </row>
    <row r="193">
      <c r="A193" s="10">
        <f>IF(Clearances!$I193="Released","",Clearances!$A193)</f>
        <v/>
      </c>
      <c r="B193" s="10">
        <f>IF($A193="","",Clearances!$B193)</f>
        <v/>
      </c>
      <c r="C193" s="10">
        <f>IF($A193="","",Clearances!$I193)</f>
        <v/>
      </c>
      <c r="D193" s="9">
        <f>IF($A193="","",Clearances!$H193)</f>
        <v/>
      </c>
      <c r="E193" s="9">
        <f>IF($A193="","",Clearances!$J193)</f>
        <v/>
      </c>
    </row>
    <row r="194">
      <c r="A194" s="10">
        <f>IF(Clearances!$I194="Released","",Clearances!$A194)</f>
        <v/>
      </c>
      <c r="B194" s="10">
        <f>IF($A194="","",Clearances!$B194)</f>
        <v/>
      </c>
      <c r="C194" s="10">
        <f>IF($A194="","",Clearances!$I194)</f>
        <v/>
      </c>
      <c r="D194" s="9">
        <f>IF($A194="","",Clearances!$H194)</f>
        <v/>
      </c>
      <c r="E194" s="9">
        <f>IF($A194="","",Clearances!$J194)</f>
        <v/>
      </c>
    </row>
    <row r="195">
      <c r="A195" s="10">
        <f>IF(Clearances!$I195="Released","",Clearances!$A195)</f>
        <v/>
      </c>
      <c r="B195" s="10">
        <f>IF($A195="","",Clearances!$B195)</f>
        <v/>
      </c>
      <c r="C195" s="10">
        <f>IF($A195="","",Clearances!$I195)</f>
        <v/>
      </c>
      <c r="D195" s="9">
        <f>IF($A195="","",Clearances!$H195)</f>
        <v/>
      </c>
      <c r="E195" s="9">
        <f>IF($A195="","",Clearances!$J195)</f>
        <v/>
      </c>
    </row>
    <row r="196">
      <c r="A196" s="10">
        <f>IF(Clearances!$I196="Released","",Clearances!$A196)</f>
        <v/>
      </c>
      <c r="B196" s="10">
        <f>IF($A196="","",Clearances!$B196)</f>
        <v/>
      </c>
      <c r="C196" s="10">
        <f>IF($A196="","",Clearances!$I196)</f>
        <v/>
      </c>
      <c r="D196" s="9">
        <f>IF($A196="","",Clearances!$H196)</f>
        <v/>
      </c>
      <c r="E196" s="9">
        <f>IF($A196="","",Clearances!$J196)</f>
        <v/>
      </c>
    </row>
    <row r="197">
      <c r="A197" s="10">
        <f>IF(Clearances!$I197="Released","",Clearances!$A197)</f>
        <v/>
      </c>
      <c r="B197" s="10">
        <f>IF($A197="","",Clearances!$B197)</f>
        <v/>
      </c>
      <c r="C197" s="10">
        <f>IF($A197="","",Clearances!$I197)</f>
        <v/>
      </c>
      <c r="D197" s="9">
        <f>IF($A197="","",Clearances!$H197)</f>
        <v/>
      </c>
      <c r="E197" s="9">
        <f>IF($A197="","",Clearances!$J197)</f>
        <v/>
      </c>
    </row>
    <row r="198">
      <c r="A198" s="10">
        <f>IF(Clearances!$I198="Released","",Clearances!$A198)</f>
        <v/>
      </c>
      <c r="B198" s="10">
        <f>IF($A198="","",Clearances!$B198)</f>
        <v/>
      </c>
      <c r="C198" s="10">
        <f>IF($A198="","",Clearances!$I198)</f>
        <v/>
      </c>
      <c r="D198" s="9">
        <f>IF($A198="","",Clearances!$H198)</f>
        <v/>
      </c>
      <c r="E198" s="9">
        <f>IF($A198="","",Clearances!$J198)</f>
        <v/>
      </c>
    </row>
    <row r="199">
      <c r="A199" s="10">
        <f>IF(Clearances!$I199="Released","",Clearances!$A199)</f>
        <v/>
      </c>
      <c r="B199" s="10">
        <f>IF($A199="","",Clearances!$B199)</f>
        <v/>
      </c>
      <c r="C199" s="10">
        <f>IF($A199="","",Clearances!$I199)</f>
        <v/>
      </c>
      <c r="D199" s="9">
        <f>IF($A199="","",Clearances!$H199)</f>
        <v/>
      </c>
      <c r="E199" s="9">
        <f>IF($A199="","",Clearances!$J199)</f>
        <v/>
      </c>
    </row>
    <row r="200">
      <c r="A200" s="10">
        <f>IF(Clearances!$I200="Released","",Clearances!$A200)</f>
        <v/>
      </c>
      <c r="B200" s="10">
        <f>IF($A200="","",Clearances!$B200)</f>
        <v/>
      </c>
      <c r="C200" s="10">
        <f>IF($A200="","",Clearances!$I200)</f>
        <v/>
      </c>
      <c r="D200" s="9">
        <f>IF($A200="","",Clearances!$H200)</f>
        <v/>
      </c>
      <c r="E200" s="9">
        <f>IF($A200="","",Clearances!$J200)</f>
        <v/>
      </c>
    </row>
    <row r="201">
      <c r="A201" s="10">
        <f>IF(Clearances!$I201="Released","",Clearances!$A201)</f>
        <v/>
      </c>
      <c r="B201" s="10">
        <f>IF($A201="","",Clearances!$B201)</f>
        <v/>
      </c>
      <c r="C201" s="10">
        <f>IF($A201="","",Clearances!$I201)</f>
        <v/>
      </c>
      <c r="D201" s="9">
        <f>IF($A201="","",Clearances!$H201)</f>
        <v/>
      </c>
      <c r="E201" s="9">
        <f>IF($A201="","",Clearances!$J201)</f>
        <v/>
      </c>
    </row>
    <row r="202">
      <c r="A202" s="10">
        <f>IF(Clearances!$I202="Released","",Clearances!$A202)</f>
        <v/>
      </c>
      <c r="B202" s="10">
        <f>IF($A202="","",Clearances!$B202)</f>
        <v/>
      </c>
      <c r="C202" s="10">
        <f>IF($A202="","",Clearances!$I202)</f>
        <v/>
      </c>
      <c r="D202" s="9">
        <f>IF($A202="","",Clearances!$H202)</f>
        <v/>
      </c>
      <c r="E202" s="9">
        <f>IF($A202="","",Clearances!$J202)</f>
        <v/>
      </c>
    </row>
    <row r="203">
      <c r="A203" s="10">
        <f>IF(Clearances!$I203="Released","",Clearances!$A203)</f>
        <v/>
      </c>
      <c r="B203" s="10">
        <f>IF($A203="","",Clearances!$B203)</f>
        <v/>
      </c>
      <c r="C203" s="10">
        <f>IF($A203="","",Clearances!$I203)</f>
        <v/>
      </c>
      <c r="D203" s="9">
        <f>IF($A203="","",Clearances!$H203)</f>
        <v/>
      </c>
      <c r="E203" s="9">
        <f>IF($A203="","",Clearances!$J203)</f>
        <v/>
      </c>
    </row>
    <row r="204">
      <c r="A204" s="10">
        <f>IF(Clearances!$I204="Released","",Clearances!$A204)</f>
        <v/>
      </c>
      <c r="B204" s="10">
        <f>IF($A204="","",Clearances!$B204)</f>
        <v/>
      </c>
      <c r="C204" s="10">
        <f>IF($A204="","",Clearances!$I204)</f>
        <v/>
      </c>
      <c r="D204" s="9">
        <f>IF($A204="","",Clearances!$H204)</f>
        <v/>
      </c>
      <c r="E204" s="9">
        <f>IF($A204="","",Clearances!$J204)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2026-09-12T18:56:13Z</dcterms:created>
  <dcterms:modified xsi:type="dcterms:W3CDTF">2026-09-12T18:56:13Z</dcterms:modified>
</cp:coreProperties>
</file>